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770" windowHeight="12300"/>
  </bookViews>
  <sheets>
    <sheet name="FEBRERO D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5" i="1" l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<sst xmlns="http://schemas.openxmlformats.org/spreadsheetml/2006/main" count="416" uniqueCount="196">
  <si>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</si>
  <si>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</si>
  <si>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</si>
  <si>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</si>
  <si>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</si>
  <si>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</si>
  <si>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</si>
  <si>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</si>
  <si>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</si>
  <si>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</si>
  <si>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</si>
  <si>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</si>
  <si>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</si>
  <si>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</si>
  <si>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</si>
  <si>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</si>
  <si>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</si>
  <si>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</si>
  <si>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</si>
  <si>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</si>
  <si>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</si>
  <si>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</si>
  <si>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</si>
  <si>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</si>
  <si>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</si>
  <si>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</si>
  <si>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</si>
  <si>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</si>
  <si>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</si>
  <si>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</si>
  <si>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</si>
  <si>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</si>
  <si>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</si>
  <si>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</si>
  <si>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</si>
  <si>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PROFESIONALES COMO ASESOR JURIDICO EXTERNO PARA LA ESE HOSPITAL SAN JOSE DEL GUAVIARE</t>
  </si>
  <si>
    <t>2,1,2,02,02,008</t>
  </si>
  <si>
    <t>HAIDY CAROLINA OSPINA VALENCIA</t>
  </si>
  <si>
    <t>BOGOTA D.C</t>
  </si>
  <si>
    <t>carolina.ospina1407@gmail.com</t>
  </si>
  <si>
    <t>NATURAL</t>
  </si>
  <si>
    <t>OVEIDA PARRA NOVOA</t>
  </si>
  <si>
    <t>GERENCIA</t>
  </si>
  <si>
    <t>INTERNO</t>
  </si>
  <si>
    <t>MES</t>
  </si>
  <si>
    <t>DIAS</t>
  </si>
  <si>
    <t>PRESTACION DE SERVICIOS COMO TECNICO ADMINISTRATIVO PARA LA ESE HOSPITAL SAN JOSE DEL GUAVIARE</t>
  </si>
  <si>
    <t>2,1,2,02,02,009,001</t>
  </si>
  <si>
    <t>SAN JOSE DEL GUAVIARE</t>
  </si>
  <si>
    <t>ROSA EMILIANA MELO LOAIZA</t>
  </si>
  <si>
    <t>PRESTACION DE SERVICIOS PROFESIONALES COMO MEDICO GENERAL PARA LA ESE HOSPITAL SAN JOSE DEL GUAVIARE</t>
  </si>
  <si>
    <t>NATALIA ANDREA SALAMANCA ROSAS</t>
  </si>
  <si>
    <t>COORDINACIÓN MEDICA</t>
  </si>
  <si>
    <t>HUGO ROSANIA ARRIETA</t>
  </si>
  <si>
    <t>ENFERMERIA</t>
  </si>
  <si>
    <t>PEREIRA</t>
  </si>
  <si>
    <t>TUNJA</t>
  </si>
  <si>
    <t>PRESTACION DE SERVICIOS COMO AUXILIAR DE ENFERMERIA PARA LA ESE HOSPITAL SAN JOSE DEL GUAVIARE</t>
  </si>
  <si>
    <t>PRESTACION DE SERVICIOS PARA REALIZAR ACTIVIDADES DE ASEO Y DESINFECCION EN LAS AREAS ASISTENCIALES, ADMINISTRATIVAS Y LAVANDERIA DE LA ESE HOSPITAL SAN JOSE GUAVIARE</t>
  </si>
  <si>
    <t>SERVICIOS GENERALES</t>
  </si>
  <si>
    <t>PRESTACION DE SERVICIOS PROFESIONALES DE APOYO AL AREA DE ACTIVOS FIJOS DE LA ESE HOSPITAL SAN JOSE DEL GUAVIARE</t>
  </si>
  <si>
    <t>YEIMY MILENA LESMES HERNANDEZ</t>
  </si>
  <si>
    <t>yeimy-mile@hotmail.com</t>
  </si>
  <si>
    <t>ACTIVOS FIJOS</t>
  </si>
  <si>
    <t>2,1,2,02,02,009,002</t>
  </si>
  <si>
    <t>MIGUEL ANGEL CERON MOLINA</t>
  </si>
  <si>
    <t>ESPECIALISTAS</t>
  </si>
  <si>
    <t>PRESTACION DE SERVICIOS ESPECIALIZADOS EN PEDIATRIA PARA LA ESE HOSPITAL SAN JOSE DEL GUAVIARE</t>
  </si>
  <si>
    <t>BARRANQUILLA</t>
  </si>
  <si>
    <t>RUT</t>
  </si>
  <si>
    <t>JURIDICA</t>
  </si>
  <si>
    <t>NIT</t>
  </si>
  <si>
    <t>ALEXANDRA BONILLA PEREZ</t>
  </si>
  <si>
    <t>LABORATORIO CLINICO</t>
  </si>
  <si>
    <t>DAYANA ISABEL MENDEZ NARANJO</t>
  </si>
  <si>
    <t>PAMPLONA</t>
  </si>
  <si>
    <t>dayanak18_3@hotmail.com</t>
  </si>
  <si>
    <t>CLAUDIA YINET VANEGAS FIGUEROA</t>
  </si>
  <si>
    <t>CALIDAD</t>
  </si>
  <si>
    <t>PRESTACION DE SERVICIOS COMO INSTRUMENTADOR QUIRURGICO PARA LA ESE HOSPITAL SAN JOSE DEL GUAVIARE</t>
  </si>
  <si>
    <t>CIRUGIA</t>
  </si>
  <si>
    <t xml:space="preserve">PRESTACION DE SERVICIOS COMO PROFESIONAL DE APOYO PARA LA ESE HOSPITAL SAN JOSE DEL GUAVIARE </t>
  </si>
  <si>
    <t>ROSA GABRIELA ROJAS MONCADA</t>
  </si>
  <si>
    <t>SUMINISTRO</t>
  </si>
  <si>
    <t>2,4,5,01,03</t>
  </si>
  <si>
    <t>SUBGERENCIA DE GESTION ADMINISTRATIVA Y FINANCIERA</t>
  </si>
  <si>
    <t xml:space="preserve">PRESTACION DE SERVICIOS COMO AUXILIAR ADMINISTRATIVO PARA REALIZAR ACTIVIDADES DE MENSAJERIA INTERNA Y EXTERNA DE LA ESE HOSPITAL SAN JOSE DEL GUAVIARE   </t>
  </si>
  <si>
    <t>ZULLY CRYSTIN DUQUE CASTRO</t>
  </si>
  <si>
    <t>LA CALERA</t>
  </si>
  <si>
    <t>zullydc1523jg@gmail.com</t>
  </si>
  <si>
    <t>FABIAN MAURICIO RIVERA GOMEZ</t>
  </si>
  <si>
    <t>PLANEACION, MERCADEO Y SISTEMAS DE INFORMACION</t>
  </si>
  <si>
    <t>MANTENIMIENTO</t>
  </si>
  <si>
    <t>2,1,2,02,01,003</t>
  </si>
  <si>
    <t>SERVICIO</t>
  </si>
  <si>
    <t>AURA LUCIA JIMENEZ CRUZ</t>
  </si>
  <si>
    <t>auliji1999@gmail.com</t>
  </si>
  <si>
    <t>SUMINISTRO DE HEMOCOMPONENTES SANGUINEOS PARA LA ESE HOSPITAL SAN JOSE DEL GUAVIARE</t>
  </si>
  <si>
    <t xml:space="preserve">DAYANA ISABEL  MENDEZ NARANJO </t>
  </si>
  <si>
    <t xml:space="preserve">COORDINACION  DE LABORATORIO </t>
  </si>
  <si>
    <t>PRESTACION DE SERVICIOS COMO QUIMICA FARMACEUTICA PARA LA ESE HOSPITAL SAN JOSE DEL GUAVIARE</t>
  </si>
  <si>
    <t>FARMACIA</t>
  </si>
  <si>
    <t>HIGH QUALITY SOLUTIONS L.A EU</t>
  </si>
  <si>
    <t>900262879-5</t>
  </si>
  <si>
    <t>contacto@hqs.com.co</t>
  </si>
  <si>
    <t>2,4,5,01,02</t>
  </si>
  <si>
    <t>CONTRATAR EL SERVICIO DE SOPORTE, ACTUALIZACION Y MANTENIEMIENTO (SAM) DE LA HERRAMIENTA INFORMATICA PARA LA ADMINISTRACION DEL SISTEMA INTEGRADO DE GESTION DE LA ESE HOSPITAL SAN JOSE DEL GUAVIARE</t>
  </si>
  <si>
    <t>ALMERA INFORMATION MANAGEMET SAS</t>
  </si>
  <si>
    <t>900156470-3</t>
  </si>
  <si>
    <t>japrra@almeraim.com</t>
  </si>
  <si>
    <t>PRESTACION DE SERVICIOS COMO AUXILIAR DE LABORATORIO CLINICO PARA LA ESE HOSPITAL SAN JOSE DEL GUAVIARE</t>
  </si>
  <si>
    <t>DELIFER TATIANA RODRIGUEZ CORTES</t>
  </si>
  <si>
    <t>deliferrodriguez24@gmail.com</t>
  </si>
  <si>
    <t>ANYOLI TATIANA PEREZ BELLO</t>
  </si>
  <si>
    <t>arztatianaperez@hotmail.como</t>
  </si>
  <si>
    <t>CECILIA MUÑOZ HENAO</t>
  </si>
  <si>
    <t>ceciliamu0975@gmailc,om</t>
  </si>
  <si>
    <t>PRESTACION DE SERVICIOS PROFESIONALES EN BACTERIOLOGIA Y APOYO A CALIDAD DEL SERVICIO DE LABORATORIO CLINICO Y SERVICIO TRANSFUSIONAL DE LA ESE HOSPITAL SAN JOSE DEL GUAVIARE</t>
  </si>
  <si>
    <t xml:space="preserve">SERVICIO DE HOSPEDAJE O ALOJAMIENTO DE LA PAGINA WEB INSTITUCIONAL Y LICENCIAMIENTO QR DE LA ESE HOSPITAL SAN JOSE DEL GUAVIARE </t>
  </si>
  <si>
    <t>5/23/2023</t>
  </si>
  <si>
    <t>SUMINISTRO DE REPUESTOS DE EQUIPOS DE CÓMPUTO E IMPRESORAS, DISPOSITIVOS DE REDES Y COMUNICACIONES PARA EL MANTENIMIENTO DE LA INFRAESTRUCTURA TECNOLÓGICA DE LA E.S.E HOSPITAL SAN JOSE DEL GUAVIARE</t>
  </si>
  <si>
    <t>2,1,2,02,01,004</t>
  </si>
  <si>
    <t xml:space="preserve">SINDY GIMENA MARIN PINEDA </t>
  </si>
  <si>
    <t>Ttiendateknopolis17@gmail.com</t>
  </si>
  <si>
    <t>ANDRES CAMILO SUREZ LOZANO</t>
  </si>
  <si>
    <t>suarezlozanocamiloandres@gmail.com</t>
  </si>
  <si>
    <t>JUAN SEBASTIAN ESCOBAR GALVIS</t>
  </si>
  <si>
    <t>jsescobarg64unal.edu.lco</t>
  </si>
  <si>
    <t>INGRIT PAOLA SALAZAR CALDERON</t>
  </si>
  <si>
    <t>paolasalazarcalderon2019@gmail..com</t>
  </si>
  <si>
    <t>ALBA NELLY GARCIA JIMENEZ</t>
  </si>
  <si>
    <t>PUERTO BERRIO</t>
  </si>
  <si>
    <t>albanellyg382@gmail.com</t>
  </si>
  <si>
    <t>PRESTACION DE SERVICIOS COMO INGENIERO CIVIL PARA EL AREA DE PLANEACION PARA EL AREA DE PLANEACION, MERCADEO Y SISTEMAS DE INFORMACION PARA LA ESE HOSPITAL SAN JOSE DEL GUAVIARE</t>
  </si>
  <si>
    <t>JEILER IVAN DIAZ QUINCHUCUA</t>
  </si>
  <si>
    <t>07jeiles@gmail.com</t>
  </si>
  <si>
    <t>MAYLETH MARTINEZ VILLA</t>
  </si>
  <si>
    <t>MAYAMVI.96@GMAIL.COM</t>
  </si>
  <si>
    <t>YENCY AURORA RICO</t>
  </si>
  <si>
    <t>CONTABILIDAD</t>
  </si>
  <si>
    <t>SUMINISTRO DE CONTROL DE CALIDAD EXTERNO EXTERNO Y SU RESPECTIVO SOFTWARE, PARA LABORATORIO CLINICO DE LA ESE HOSPITAL SAN JOSE DEL GUAVIARE</t>
  </si>
  <si>
    <t>BRETONLAB SAS</t>
  </si>
  <si>
    <t>900175635-2</t>
  </si>
  <si>
    <t>bretonlab@outlook.com</t>
  </si>
  <si>
    <t>DANIELA MONTOYA GOMEZ</t>
  </si>
  <si>
    <t>montoyagomezdaniela21@gamail.com</t>
  </si>
  <si>
    <t>GABRIEL GILBERTO CARDENAS BEJARANO</t>
  </si>
  <si>
    <t>SUMINISTRO DE AGUA POTABLE PARA LA ESE HOSPITAL SAN JOSE DEL GUAVIARE</t>
  </si>
  <si>
    <t>LEIDY JOHANNA CHONA</t>
  </si>
  <si>
    <t>ACEVEDO</t>
  </si>
  <si>
    <t>dollylongas24@gmail.com</t>
  </si>
  <si>
    <t xml:space="preserve">SUMINISTRO DE HEMOCOMPONENTES SANGUINEOS PARA LA ESE HOSPITAL SAN JOSE DEL GUAVIARE </t>
  </si>
  <si>
    <t>HOSPITAL UNIVERSITARIO CLINICA SAN RAFAEL</t>
  </si>
  <si>
    <t>860015888-9</t>
  </si>
  <si>
    <t>direcciongeneral1@ncsanrafael.com</t>
  </si>
  <si>
    <t>OLGA LUCIA ACOSTA HERNANDEZ</t>
  </si>
  <si>
    <t>acostahernandez86@gmail.com</t>
  </si>
  <si>
    <t>SANTIAGO ANDRES RAVE MORALES</t>
  </si>
  <si>
    <t>DOSQUEBRADAS</t>
  </si>
  <si>
    <t>andresraveorozco92@gmail.com</t>
  </si>
  <si>
    <t>ALBA LEDYS MANTILLA TRUJILLO</t>
  </si>
  <si>
    <t>albamantillat@hotmail.com</t>
  </si>
  <si>
    <t>LOGISTICA</t>
  </si>
  <si>
    <t>LOGISTICA Y CATERING PARA LA REALIZACION DE LA RENDICION DE CUENTAS VIGENCIA 2022</t>
  </si>
  <si>
    <t>CRISTHIAN ORLANDO RAMIREZ GRACIA</t>
  </si>
  <si>
    <t>magicityguaviare@gmail.com</t>
  </si>
  <si>
    <t>MANTENIMIENTO PREVENTIVO, CORRECTIVO Y STOCK DE REPUESTOS DE LOS EQUIPOS DE LAVANDERIA, DENOMINADOS LAVADORAS, SECADORAS Y CALENTADORES DE LA ESE HOSPITAL SAN JOSE DEL GUAVIARE</t>
  </si>
  <si>
    <t>2,1,2,02,01,004 / 2,1,2,02,02,008</t>
  </si>
  <si>
    <t>INGENIERIA Y ARQUITECTURA HOSPITALARIA SAS</t>
  </si>
  <si>
    <t>822007412-5</t>
  </si>
  <si>
    <t>ingeniriaarquitectura@iahospitalaria.com</t>
  </si>
  <si>
    <t>SUMINISTRO DE REACTIVOS E INSUMOS CON APOYO TECNOLOGICO DE ANALIZADORES PARA EL LABORATORIO CLINICO Y SERVICIO TRANSFUSIONAL DE LA ESE HOSPITAL SAN JOSE DEL GUAVIARE</t>
  </si>
  <si>
    <t>SUMINISTRO DE INSUMOS,  REACTIVOS Y MATERIALES PARA EL LABORATORIO CLINICO DE LA ESE HOSPITAL SAN JOSE DEL GUAVIARE</t>
  </si>
  <si>
    <t>DOTACIONES QUIMICO MEDICAS LTDA</t>
  </si>
  <si>
    <t>860450606-3</t>
  </si>
  <si>
    <t>gerencia@doquimed.com</t>
  </si>
  <si>
    <t xml:space="preserve"> SUMINISTRO DE MATERIALES, INSUMOS E IMPLEMENTOS DE FERRETERIA PARA EJECUTAR EL MANTENIMIENTO DE LA INFRAESTRUCTURA HOSPITALARIA DE LA E.S.E. HOSPITAL SAN JOSÉ DEL GUAVIARE</t>
  </si>
  <si>
    <t>FLASS SERVIC SAS</t>
  </si>
  <si>
    <t>900740386-7</t>
  </si>
  <si>
    <t>flassservic.sas@hotmail.com</t>
  </si>
  <si>
    <t>INSTITUTO DISTRITAL DE CIENCIA, BIOTECNOLOGIA E INNOVACION EN SALUD</t>
  </si>
  <si>
    <t>901034790-5</t>
  </si>
  <si>
    <t>idcbis@idcbis.org.co</t>
  </si>
  <si>
    <t xml:space="preserve">SUMINISTRO DE ELEMENTOS DE DESINFECCION PARA ASEO, LAVADO Y PRODUCTOS DESECHABLES PARA LA ESE HOSPITAL SAN JOSE DEL GUAVIARE </t>
  </si>
  <si>
    <t>RODRIGO RAMIREZ</t>
  </si>
  <si>
    <t>rojasramirez15@gmail.com</t>
  </si>
  <si>
    <t>SUMINISTRO DE FOTOCOPIAS Y/O IMPRESIONES DE FORMATOS INSTITUCIONALES PARA LA ESE HOSPITAL SAN JOSE DEL GUAVIARE</t>
  </si>
  <si>
    <t>2,42,4,5,01,03</t>
  </si>
  <si>
    <t>GRUPO LA COLINA AZUL S.A.S. ZOMAC</t>
  </si>
  <si>
    <t>901561841-2</t>
  </si>
  <si>
    <t>alex789wil@hotmai.con</t>
  </si>
  <si>
    <t>LISBETH YESENIA USSA CORREDOR</t>
  </si>
  <si>
    <t>lisbethcorredo@gmail.com</t>
  </si>
  <si>
    <t>COMPRAVENTA</t>
  </si>
  <si>
    <t>COMPRA DE EQUIPOS BIOMEDICOS Y ELEMENTOS PARA LO OPTIMIZACION Y FORTALECIMIENTO DEL SERVICIO DE APOYO DISGNOSTICO Y COMPLEMENTACION TERAPEUTICA - ULTRASONIDO PARA LA ESE HOSPITAL SAN JOSE DEL GUAVIARE</t>
  </si>
  <si>
    <t>2,4,5,1,04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</si>
</sst>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8"/>
      <color rgb="FF605E5C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</cellStyleXfs>
  <cellXfs count="111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12" fillId="0" borderId="1" xfId="2" applyNumberFormat="1" applyFont="1" applyFill="1" applyBorder="1" applyAlignment="1">
      <alignment horizontal="right" vertical="center" wrapText="1"/>
    </xf>
    <xf numFmtId="1" fontId="13" fillId="0" borderId="1" xfId="2" applyNumberFormat="1" applyFont="1" applyFill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right" vertical="center"/>
    </xf>
    <xf numFmtId="14" fontId="14" fillId="0" borderId="1" xfId="2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2" xfId="1" applyNumberFormat="1" applyFont="1" applyFill="1" applyBorder="1" applyAlignment="1">
      <alignment horizontal="right" vertical="center"/>
    </xf>
    <xf numFmtId="3" fontId="16" fillId="0" borderId="1" xfId="3" applyNumberFormat="1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right" vertical="center"/>
    </xf>
    <xf numFmtId="164" fontId="12" fillId="0" borderId="1" xfId="1" applyNumberFormat="1" applyFont="1" applyFill="1" applyBorder="1" applyAlignment="1">
      <alignment horizontal="right" vertical="center" wrapText="1"/>
    </xf>
    <xf numFmtId="3" fontId="3" fillId="0" borderId="0" xfId="2" applyNumberFormat="1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12" fillId="0" borderId="1" xfId="2" applyNumberFormat="1" applyFont="1" applyFill="1" applyBorder="1" applyAlignment="1">
      <alignment horizontal="right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/>
    </xf>
    <xf numFmtId="14" fontId="9" fillId="0" borderId="1" xfId="2" applyNumberFormat="1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left" vertical="center"/>
    </xf>
    <xf numFmtId="3" fontId="17" fillId="0" borderId="1" xfId="4" applyNumberFormat="1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9" fillId="0" borderId="1" xfId="1" applyNumberFormat="1" applyFont="1" applyFill="1" applyBorder="1" applyAlignment="1">
      <alignment horizontal="right" vertical="center" wrapText="1"/>
    </xf>
    <xf numFmtId="3" fontId="16" fillId="0" borderId="1" xfId="3" applyNumberFormat="1" applyFont="1" applyFill="1" applyBorder="1" applyAlignment="1">
      <alignment horizontal="left" vertical="center" wrapText="1"/>
    </xf>
    <xf numFmtId="1" fontId="18" fillId="0" borderId="1" xfId="4" applyNumberFormat="1" applyFont="1" applyFill="1" applyBorder="1" applyAlignment="1">
      <alignment horizontal="right" vertical="center" wrapText="1"/>
    </xf>
    <xf numFmtId="3" fontId="15" fillId="0" borderId="1" xfId="3" applyNumberFormat="1" applyFont="1" applyFill="1" applyBorder="1" applyAlignment="1">
      <alignment horizontal="left" vertical="center"/>
    </xf>
    <xf numFmtId="41" fontId="9" fillId="0" borderId="1" xfId="2" applyFont="1" applyFill="1" applyBorder="1" applyAlignment="1">
      <alignment horizontal="right" vertical="center" wrapText="1"/>
    </xf>
    <xf numFmtId="3" fontId="9" fillId="0" borderId="1" xfId="2" applyNumberFormat="1" applyFont="1" applyFill="1" applyBorder="1" applyAlignment="1">
      <alignment horizontal="right" vertical="center" wrapText="1"/>
    </xf>
    <xf numFmtId="3" fontId="20" fillId="0" borderId="1" xfId="2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left" vertical="center"/>
    </xf>
    <xf numFmtId="3" fontId="9" fillId="0" borderId="1" xfId="2" applyNumberFormat="1" applyFont="1" applyFill="1" applyBorder="1" applyAlignment="1">
      <alignment horizontal="right" vertical="center"/>
    </xf>
    <xf numFmtId="1" fontId="10" fillId="0" borderId="0" xfId="0" applyNumberFormat="1" applyFont="1" applyFill="1" applyAlignment="1">
      <alignment horizontal="right" vertical="center"/>
    </xf>
    <xf numFmtId="0" fontId="16" fillId="0" borderId="1" xfId="3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3" fontId="10" fillId="0" borderId="1" xfId="2" applyNumberFormat="1" applyFont="1" applyFill="1" applyBorder="1" applyAlignment="1">
      <alignment horizontal="right" vertical="center" wrapText="1"/>
    </xf>
    <xf numFmtId="3" fontId="14" fillId="0" borderId="1" xfId="2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/>
    </xf>
    <xf numFmtId="1" fontId="9" fillId="0" borderId="1" xfId="2" applyNumberFormat="1" applyFont="1" applyFill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right" vertical="center"/>
    </xf>
    <xf numFmtId="14" fontId="14" fillId="0" borderId="1" xfId="2" applyNumberFormat="1" applyFont="1" applyFill="1" applyBorder="1" applyAlignment="1">
      <alignment horizontal="right" vertical="center"/>
    </xf>
    <xf numFmtId="0" fontId="19" fillId="0" borderId="0" xfId="0" applyFont="1" applyFill="1"/>
    <xf numFmtId="0" fontId="15" fillId="0" borderId="0" xfId="3" applyFont="1" applyFill="1"/>
    <xf numFmtId="0" fontId="22" fillId="0" borderId="0" xfId="0" applyFont="1" applyFill="1"/>
    <xf numFmtId="0" fontId="21" fillId="0" borderId="1" xfId="0" applyFont="1" applyFill="1" applyBorder="1"/>
    <xf numFmtId="3" fontId="12" fillId="0" borderId="2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horizontal="right" vertical="center"/>
    </xf>
    <xf numFmtId="1" fontId="13" fillId="0" borderId="2" xfId="2" applyNumberFormat="1" applyFont="1" applyFill="1" applyBorder="1" applyAlignment="1">
      <alignment horizontal="right" vertical="center"/>
    </xf>
    <xf numFmtId="1" fontId="12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horizontal="left" vertical="center"/>
    </xf>
    <xf numFmtId="3" fontId="9" fillId="0" borderId="0" xfId="1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left" vertical="center"/>
    </xf>
    <xf numFmtId="14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right" vertical="center"/>
    </xf>
    <xf numFmtId="14" fontId="14" fillId="0" borderId="0" xfId="2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2" fillId="0" borderId="0" xfId="2" applyNumberFormat="1" applyFont="1" applyFill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1" fontId="9" fillId="0" borderId="0" xfId="2" applyNumberFormat="1" applyFon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3" fontId="9" fillId="0" borderId="0" xfId="2" applyNumberFormat="1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4" fontId="9" fillId="0" borderId="0" xfId="2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0" fillId="0" borderId="0" xfId="2" applyNumberFormat="1" applyFont="1" applyFill="1" applyAlignment="1">
      <alignment horizontal="right" vertical="center"/>
    </xf>
    <xf numFmtId="3" fontId="9" fillId="0" borderId="0" xfId="2" applyNumberFormat="1" applyFont="1" applyFill="1" applyAlignment="1">
      <alignment horizontal="center" vertical="center"/>
    </xf>
    <xf numFmtId="3" fontId="12" fillId="0" borderId="0" xfId="2" applyNumberFormat="1" applyFont="1" applyFill="1" applyAlignment="1">
      <alignment horizontal="center" vertical="center"/>
    </xf>
    <xf numFmtId="164" fontId="12" fillId="0" borderId="0" xfId="1" applyNumberFormat="1" applyFont="1" applyFill="1" applyAlignment="1">
      <alignment horizontal="right" vertical="center"/>
    </xf>
  </cellXfs>
  <cellStyles count="5">
    <cellStyle name="Hipervínculo" xfId="3" builtinId="8"/>
    <cellStyle name="Millares" xfId="1" builtinId="3"/>
    <cellStyle name="Millares [0]" xfId="2" builtinId="6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arezlozanocamiloandres@gmail.com" TargetMode="External"/><Relationship Id="rId13" Type="http://schemas.openxmlformats.org/officeDocument/2006/relationships/hyperlink" Target="mailto:bretonlab@outlook.com" TargetMode="External"/><Relationship Id="rId18" Type="http://schemas.openxmlformats.org/officeDocument/2006/relationships/hyperlink" Target="mailto:dollylongas24@gmail.com" TargetMode="External"/><Relationship Id="rId26" Type="http://schemas.openxmlformats.org/officeDocument/2006/relationships/hyperlink" Target="mailto:idcbis@idcbis.org.co" TargetMode="External"/><Relationship Id="rId3" Type="http://schemas.openxmlformats.org/officeDocument/2006/relationships/hyperlink" Target="mailto:arztatianaperez@hotmail.como" TargetMode="External"/><Relationship Id="rId21" Type="http://schemas.openxmlformats.org/officeDocument/2006/relationships/hyperlink" Target="mailto:acostahernandez86@gmail.com" TargetMode="External"/><Relationship Id="rId7" Type="http://schemas.openxmlformats.org/officeDocument/2006/relationships/hyperlink" Target="mailto:Ttiendateknopolis17@gmail.com" TargetMode="External"/><Relationship Id="rId12" Type="http://schemas.openxmlformats.org/officeDocument/2006/relationships/hyperlink" Target="mailto:MAYAMVI.96@GMAIL.COM" TargetMode="External"/><Relationship Id="rId17" Type="http://schemas.openxmlformats.org/officeDocument/2006/relationships/hyperlink" Target="mailto:yeimy-mile@hotmail.com" TargetMode="External"/><Relationship Id="rId25" Type="http://schemas.openxmlformats.org/officeDocument/2006/relationships/hyperlink" Target="mailto:flassservic.sas@hotmail.com" TargetMode="External"/><Relationship Id="rId2" Type="http://schemas.openxmlformats.org/officeDocument/2006/relationships/hyperlink" Target="mailto:deliferrodriguez24@gmail.com" TargetMode="External"/><Relationship Id="rId16" Type="http://schemas.openxmlformats.org/officeDocument/2006/relationships/hyperlink" Target="mailto:montoyagomezdaniela21@gamail.com" TargetMode="External"/><Relationship Id="rId20" Type="http://schemas.openxmlformats.org/officeDocument/2006/relationships/hyperlink" Target="mailto:albamantillat@hotmail.com" TargetMode="External"/><Relationship Id="rId29" Type="http://schemas.openxmlformats.org/officeDocument/2006/relationships/hyperlink" Target="mailto:lisbethcorredo@gmail.com" TargetMode="External"/><Relationship Id="rId1" Type="http://schemas.openxmlformats.org/officeDocument/2006/relationships/hyperlink" Target="mailto:japrra@almeraim.com" TargetMode="External"/><Relationship Id="rId6" Type="http://schemas.openxmlformats.org/officeDocument/2006/relationships/hyperlink" Target="mailto:contacto@hqs.com.co" TargetMode="External"/><Relationship Id="rId11" Type="http://schemas.openxmlformats.org/officeDocument/2006/relationships/hyperlink" Target="mailto:07jeiles@gmail.com" TargetMode="External"/><Relationship Id="rId24" Type="http://schemas.openxmlformats.org/officeDocument/2006/relationships/hyperlink" Target="mailto:gerencia@doquimed.com" TargetMode="External"/><Relationship Id="rId32" Type="http://schemas.openxmlformats.org/officeDocument/2006/relationships/hyperlink" Target="mailto:ingeniriaarquitectura@iahospitalaria.com" TargetMode="External"/><Relationship Id="rId5" Type="http://schemas.openxmlformats.org/officeDocument/2006/relationships/hyperlink" Target="mailto:dayanak18_3@hotmail.com" TargetMode="External"/><Relationship Id="rId15" Type="http://schemas.openxmlformats.org/officeDocument/2006/relationships/hyperlink" Target="mailto:carolina.ospina1407@gmail.com" TargetMode="External"/><Relationship Id="rId23" Type="http://schemas.openxmlformats.org/officeDocument/2006/relationships/hyperlink" Target="mailto:bretonlab@outlook.com" TargetMode="External"/><Relationship Id="rId28" Type="http://schemas.openxmlformats.org/officeDocument/2006/relationships/hyperlink" Target="mailto:rojasramirez15@gmail.com" TargetMode="External"/><Relationship Id="rId10" Type="http://schemas.openxmlformats.org/officeDocument/2006/relationships/hyperlink" Target="mailto:albanellyg382@gmail.com" TargetMode="External"/><Relationship Id="rId19" Type="http://schemas.openxmlformats.org/officeDocument/2006/relationships/hyperlink" Target="mailto:andresraveorozco92@gmail.com" TargetMode="External"/><Relationship Id="rId31" Type="http://schemas.openxmlformats.org/officeDocument/2006/relationships/hyperlink" Target="mailto:auliji1999@gmail.com" TargetMode="External"/><Relationship Id="rId4" Type="http://schemas.openxmlformats.org/officeDocument/2006/relationships/hyperlink" Target="mailto:ceciliamu0975@gmailc,om" TargetMode="External"/><Relationship Id="rId9" Type="http://schemas.openxmlformats.org/officeDocument/2006/relationships/hyperlink" Target="mailto:paolasalazarcalderon2019@gmail..com" TargetMode="External"/><Relationship Id="rId14" Type="http://schemas.openxmlformats.org/officeDocument/2006/relationships/hyperlink" Target="mailto:direcciongeneral1@ncsanrafael.com" TargetMode="External"/><Relationship Id="rId22" Type="http://schemas.openxmlformats.org/officeDocument/2006/relationships/hyperlink" Target="mailto:ingeniriaarquitectura@iahospitalaria.com" TargetMode="External"/><Relationship Id="rId27" Type="http://schemas.openxmlformats.org/officeDocument/2006/relationships/hyperlink" Target="mailto:alex789wil@hotmai.con" TargetMode="External"/><Relationship Id="rId30" Type="http://schemas.openxmlformats.org/officeDocument/2006/relationships/hyperlink" Target="mailto:zullydc1523j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3"/>
  <sheetViews>
    <sheetView tabSelected="1" topLeftCell="L16" workbookViewId="0">
      <selection activeCell="Z32" sqref="Z32"/>
    </sheetView>
  </sheetViews>
  <sheetFormatPr baseColWidth="10" defaultColWidth="9.140625" defaultRowHeight="18" x14ac:dyDescent="0.25"/>
  <cols>
    <col min="1" max="1" width="8.28515625" style="92" customWidth="1"/>
    <col min="2" max="2" width="10.7109375" style="90" customWidth="1"/>
    <col min="3" max="3" width="17.5703125" style="87" customWidth="1"/>
    <col min="4" max="4" width="68.42578125" style="93" customWidth="1"/>
    <col min="5" max="5" width="16.5703125" style="94" customWidth="1"/>
    <col min="6" max="6" width="14.140625" style="95" customWidth="1"/>
    <col min="7" max="7" width="19.5703125" style="96" customWidth="1"/>
    <col min="8" max="8" width="7.140625" style="97" customWidth="1"/>
    <col min="9" max="9" width="14.28515625" style="91" customWidth="1"/>
    <col min="10" max="10" width="17.5703125" style="94" customWidth="1"/>
    <col min="11" max="11" width="43.85546875" style="85" customWidth="1"/>
    <col min="12" max="12" width="14.85546875" style="86" customWidth="1"/>
    <col min="13" max="13" width="19.7109375" style="98" customWidth="1"/>
    <col min="14" max="14" width="32.5703125" style="87" customWidth="1"/>
    <col min="15" max="15" width="12.140625" style="67" customWidth="1"/>
    <col min="16" max="16" width="12.85546875" style="43" customWidth="1"/>
    <col min="17" max="17" width="12.140625" style="107" customWidth="1"/>
    <col min="18" max="18" width="31.28515625" style="87" customWidth="1"/>
    <col min="19" max="19" width="28.140625" style="87" bestFit="1" customWidth="1"/>
    <col min="20" max="20" width="12" style="43" customWidth="1"/>
    <col min="21" max="21" width="10.140625" style="88" customWidth="1"/>
    <col min="22" max="22" width="10.140625" style="89" customWidth="1"/>
    <col min="23" max="23" width="12.140625" style="100" customWidth="1"/>
    <col min="24" max="24" width="13.42578125" style="100" customWidth="1"/>
    <col min="25" max="25" width="8" style="101" customWidth="1"/>
    <col min="26" max="26" width="11.42578125" style="102" customWidth="1"/>
    <col min="27" max="27" width="7" style="108" customWidth="1"/>
    <col min="28" max="28" width="7.7109375" style="108" customWidth="1"/>
    <col min="29" max="29" width="13.140625" style="104" customWidth="1"/>
    <col min="30" max="30" width="7" style="108" customWidth="1"/>
    <col min="31" max="31" width="7" style="109" customWidth="1"/>
    <col min="32" max="32" width="17.7109375" style="110" customWidth="1"/>
    <col min="33" max="33" width="13.85546875" style="106" customWidth="1"/>
    <col min="34" max="34" width="106.28515625" style="42" bestFit="1" customWidth="1"/>
    <col min="35" max="35" width="12.7109375" style="43" bestFit="1" customWidth="1"/>
    <col min="36" max="36" width="15.42578125" style="43" customWidth="1"/>
    <col min="37" max="16384" width="9.140625" style="43"/>
  </cols>
  <sheetData>
    <row r="1" spans="1:34" s="23" customFormat="1" ht="39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5" t="s">
        <v>9</v>
      </c>
      <c r="K1" s="10" t="s">
        <v>10</v>
      </c>
      <c r="L1" s="11" t="s">
        <v>11</v>
      </c>
      <c r="M1" s="12" t="s">
        <v>12</v>
      </c>
      <c r="N1" s="1" t="s">
        <v>13</v>
      </c>
      <c r="O1" s="13" t="s">
        <v>14</v>
      </c>
      <c r="P1" s="1" t="s">
        <v>15</v>
      </c>
      <c r="Q1" s="14" t="s">
        <v>16</v>
      </c>
      <c r="R1" s="15" t="s">
        <v>17</v>
      </c>
      <c r="S1" s="3" t="s">
        <v>18</v>
      </c>
      <c r="T1" s="1" t="s">
        <v>19</v>
      </c>
      <c r="U1" s="16" t="s">
        <v>20</v>
      </c>
      <c r="V1" s="17" t="s">
        <v>21</v>
      </c>
      <c r="W1" s="18" t="s">
        <v>22</v>
      </c>
      <c r="X1" s="18" t="s">
        <v>23</v>
      </c>
      <c r="Y1" s="15" t="s">
        <v>24</v>
      </c>
      <c r="Z1" s="9" t="s">
        <v>25</v>
      </c>
      <c r="AA1" s="14" t="s">
        <v>26</v>
      </c>
      <c r="AB1" s="14" t="s">
        <v>27</v>
      </c>
      <c r="AC1" s="19" t="s">
        <v>28</v>
      </c>
      <c r="AD1" s="14" t="s">
        <v>29</v>
      </c>
      <c r="AE1" s="14" t="s">
        <v>30</v>
      </c>
      <c r="AF1" s="20" t="s">
        <v>31</v>
      </c>
      <c r="AG1" s="21" t="s">
        <v>32</v>
      </c>
      <c r="AH1" s="22" t="s">
        <v>33</v>
      </c>
    </row>
    <row r="2" spans="1:34" x14ac:dyDescent="0.25">
      <c r="A2" s="24">
        <v>406</v>
      </c>
      <c r="B2" s="40">
        <v>44960</v>
      </c>
      <c r="C2" s="25" t="s">
        <v>94</v>
      </c>
      <c r="D2" s="26" t="s">
        <v>106</v>
      </c>
      <c r="E2" s="45">
        <v>73704329</v>
      </c>
      <c r="F2" s="46">
        <v>0</v>
      </c>
      <c r="G2" s="73" t="s">
        <v>36</v>
      </c>
      <c r="H2" s="29">
        <v>450</v>
      </c>
      <c r="I2" s="76">
        <v>44953</v>
      </c>
      <c r="J2" s="45">
        <v>73704329</v>
      </c>
      <c r="K2" s="47" t="s">
        <v>107</v>
      </c>
      <c r="L2" s="58" t="s">
        <v>108</v>
      </c>
      <c r="M2" s="47" t="s">
        <v>69</v>
      </c>
      <c r="N2" s="33" t="s">
        <v>109</v>
      </c>
      <c r="O2" s="34">
        <v>3012318089</v>
      </c>
      <c r="P2" s="38" t="s">
        <v>70</v>
      </c>
      <c r="Q2" s="36">
        <v>86066151</v>
      </c>
      <c r="R2" s="25" t="s">
        <v>90</v>
      </c>
      <c r="S2" s="25" t="s">
        <v>91</v>
      </c>
      <c r="T2" s="38" t="s">
        <v>43</v>
      </c>
      <c r="U2" s="39" t="s">
        <v>44</v>
      </c>
      <c r="V2" s="74">
        <v>11</v>
      </c>
      <c r="W2" s="75">
        <v>44965</v>
      </c>
      <c r="X2" s="75">
        <v>45291</v>
      </c>
      <c r="Y2" s="49">
        <v>924</v>
      </c>
      <c r="Z2" s="50"/>
      <c r="AA2" s="51"/>
      <c r="AB2" s="51"/>
      <c r="AC2" s="52"/>
      <c r="AD2" s="51"/>
      <c r="AE2" s="53"/>
      <c r="AF2" s="41">
        <f t="shared" ref="AF2:AF15" si="0">E2+AC2</f>
        <v>73704329</v>
      </c>
      <c r="AG2" s="54"/>
    </row>
    <row r="3" spans="1:34" x14ac:dyDescent="0.25">
      <c r="A3" s="44">
        <v>407</v>
      </c>
      <c r="B3" s="40">
        <v>44960</v>
      </c>
      <c r="C3" s="25" t="s">
        <v>34</v>
      </c>
      <c r="D3" s="26" t="s">
        <v>110</v>
      </c>
      <c r="E3" s="45">
        <v>8862200</v>
      </c>
      <c r="F3" s="46">
        <v>1821000</v>
      </c>
      <c r="G3" s="28" t="s">
        <v>47</v>
      </c>
      <c r="H3" s="29">
        <v>456</v>
      </c>
      <c r="I3" s="76">
        <v>44957</v>
      </c>
      <c r="J3" s="45">
        <v>9105000</v>
      </c>
      <c r="K3" s="47" t="s">
        <v>111</v>
      </c>
      <c r="L3" s="58">
        <v>1120581109</v>
      </c>
      <c r="M3" s="25" t="s">
        <v>48</v>
      </c>
      <c r="N3" s="61" t="s">
        <v>112</v>
      </c>
      <c r="O3" s="34">
        <v>3158406415</v>
      </c>
      <c r="P3" s="38" t="s">
        <v>40</v>
      </c>
      <c r="Q3" s="36">
        <v>1094244439</v>
      </c>
      <c r="R3" s="25" t="s">
        <v>98</v>
      </c>
      <c r="S3" s="25" t="s">
        <v>99</v>
      </c>
      <c r="T3" s="38" t="s">
        <v>43</v>
      </c>
      <c r="U3" s="39" t="s">
        <v>45</v>
      </c>
      <c r="V3" s="74">
        <v>146</v>
      </c>
      <c r="W3" s="75">
        <v>44960</v>
      </c>
      <c r="X3" s="75">
        <v>45107</v>
      </c>
      <c r="Y3" s="49">
        <v>925</v>
      </c>
      <c r="Z3" s="50"/>
      <c r="AA3" s="51"/>
      <c r="AB3" s="51"/>
      <c r="AC3" s="52"/>
      <c r="AD3" s="51"/>
      <c r="AE3" s="53"/>
      <c r="AF3" s="41">
        <f t="shared" si="0"/>
        <v>8862200</v>
      </c>
      <c r="AG3" s="54"/>
    </row>
    <row r="4" spans="1:34" x14ac:dyDescent="0.25">
      <c r="A4" s="44">
        <v>408</v>
      </c>
      <c r="B4" s="40">
        <v>44963</v>
      </c>
      <c r="C4" s="25" t="s">
        <v>34</v>
      </c>
      <c r="D4" s="26" t="s">
        <v>50</v>
      </c>
      <c r="E4" s="45">
        <v>17280000</v>
      </c>
      <c r="F4" s="46">
        <v>5760000</v>
      </c>
      <c r="G4" s="28" t="s">
        <v>47</v>
      </c>
      <c r="H4" s="29">
        <v>455</v>
      </c>
      <c r="I4" s="76">
        <v>44957</v>
      </c>
      <c r="J4" s="45">
        <v>17280000</v>
      </c>
      <c r="K4" s="47" t="s">
        <v>113</v>
      </c>
      <c r="L4" s="58">
        <v>1049625741</v>
      </c>
      <c r="M4" s="25" t="s">
        <v>56</v>
      </c>
      <c r="N4" s="61" t="s">
        <v>114</v>
      </c>
      <c r="O4" s="34">
        <v>3160440447</v>
      </c>
      <c r="P4" s="38" t="s">
        <v>40</v>
      </c>
      <c r="Q4" s="36">
        <v>1019085868</v>
      </c>
      <c r="R4" s="25" t="s">
        <v>51</v>
      </c>
      <c r="S4" s="25" t="s">
        <v>52</v>
      </c>
      <c r="T4" s="38" t="s">
        <v>43</v>
      </c>
      <c r="U4" s="39" t="s">
        <v>45</v>
      </c>
      <c r="V4" s="74">
        <v>83</v>
      </c>
      <c r="W4" s="75">
        <v>44963</v>
      </c>
      <c r="X4" s="75">
        <v>45046</v>
      </c>
      <c r="Y4" s="49">
        <v>927</v>
      </c>
      <c r="Z4" s="50"/>
      <c r="AA4" s="51"/>
      <c r="AB4" s="51"/>
      <c r="AC4" s="52"/>
      <c r="AD4" s="51"/>
      <c r="AE4" s="53"/>
      <c r="AF4" s="41">
        <f t="shared" si="0"/>
        <v>17280000</v>
      </c>
      <c r="AG4" s="54"/>
    </row>
    <row r="5" spans="1:34" x14ac:dyDescent="0.25">
      <c r="A5" s="44">
        <v>409</v>
      </c>
      <c r="B5" s="40">
        <v>44963</v>
      </c>
      <c r="C5" s="25" t="s">
        <v>34</v>
      </c>
      <c r="D5" s="26" t="s">
        <v>58</v>
      </c>
      <c r="E5" s="27">
        <v>2385000</v>
      </c>
      <c r="F5" s="71">
        <v>1350000</v>
      </c>
      <c r="G5" s="28" t="s">
        <v>47</v>
      </c>
      <c r="H5" s="29">
        <v>461</v>
      </c>
      <c r="I5" s="76">
        <v>44957</v>
      </c>
      <c r="J5" s="27">
        <v>2700000</v>
      </c>
      <c r="K5" s="47" t="s">
        <v>115</v>
      </c>
      <c r="L5" s="62">
        <v>42118274</v>
      </c>
      <c r="M5" s="25" t="s">
        <v>55</v>
      </c>
      <c r="N5" s="61" t="s">
        <v>116</v>
      </c>
      <c r="O5" s="34">
        <v>3144863809</v>
      </c>
      <c r="P5" s="38" t="s">
        <v>40</v>
      </c>
      <c r="Q5" s="36">
        <v>41214973</v>
      </c>
      <c r="R5" s="25" t="s">
        <v>49</v>
      </c>
      <c r="S5" s="25" t="s">
        <v>59</v>
      </c>
      <c r="T5" s="38" t="s">
        <v>43</v>
      </c>
      <c r="U5" s="39" t="s">
        <v>45</v>
      </c>
      <c r="V5" s="74">
        <v>53</v>
      </c>
      <c r="W5" s="75">
        <v>44963</v>
      </c>
      <c r="X5" s="75">
        <v>45016</v>
      </c>
      <c r="Y5" s="49">
        <v>928</v>
      </c>
      <c r="Z5" s="50"/>
      <c r="AA5" s="51"/>
      <c r="AB5" s="51"/>
      <c r="AC5" s="52"/>
      <c r="AD5" s="51"/>
      <c r="AE5" s="53"/>
      <c r="AF5" s="41">
        <f t="shared" si="0"/>
        <v>2385000</v>
      </c>
      <c r="AG5" s="54"/>
    </row>
    <row r="6" spans="1:34" x14ac:dyDescent="0.25">
      <c r="A6" s="24">
        <v>410</v>
      </c>
      <c r="B6" s="40">
        <v>44963</v>
      </c>
      <c r="C6" s="25" t="s">
        <v>34</v>
      </c>
      <c r="D6" s="26" t="s">
        <v>117</v>
      </c>
      <c r="E6" s="45">
        <v>17875000</v>
      </c>
      <c r="F6" s="46">
        <v>3750000</v>
      </c>
      <c r="G6" s="28" t="s">
        <v>47</v>
      </c>
      <c r="H6" s="29">
        <v>457</v>
      </c>
      <c r="I6" s="30">
        <v>44957</v>
      </c>
      <c r="J6" s="45">
        <v>18125000</v>
      </c>
      <c r="K6" s="56" t="s">
        <v>74</v>
      </c>
      <c r="L6" s="58">
        <v>1094244439</v>
      </c>
      <c r="M6" s="25" t="s">
        <v>75</v>
      </c>
      <c r="N6" s="59" t="s">
        <v>76</v>
      </c>
      <c r="O6" s="60">
        <v>3138676225</v>
      </c>
      <c r="P6" s="38" t="s">
        <v>40</v>
      </c>
      <c r="Q6" s="36">
        <v>1120558203</v>
      </c>
      <c r="R6" s="25" t="s">
        <v>72</v>
      </c>
      <c r="S6" s="25" t="s">
        <v>73</v>
      </c>
      <c r="T6" s="38" t="s">
        <v>43</v>
      </c>
      <c r="U6" s="39" t="s">
        <v>45</v>
      </c>
      <c r="V6" s="74">
        <v>183</v>
      </c>
      <c r="W6" s="75">
        <v>44963</v>
      </c>
      <c r="X6" s="75">
        <v>45107</v>
      </c>
      <c r="Y6" s="49">
        <v>929</v>
      </c>
      <c r="Z6" s="50"/>
      <c r="AA6" s="51"/>
      <c r="AB6" s="51"/>
      <c r="AC6" s="52"/>
      <c r="AD6" s="51"/>
      <c r="AE6" s="53"/>
      <c r="AF6" s="41">
        <f t="shared" si="0"/>
        <v>17875000</v>
      </c>
      <c r="AG6" s="54"/>
    </row>
    <row r="7" spans="1:34" x14ac:dyDescent="0.25">
      <c r="A7" s="24">
        <v>411</v>
      </c>
      <c r="B7" s="40">
        <v>44963</v>
      </c>
      <c r="C7" s="25" t="s">
        <v>94</v>
      </c>
      <c r="D7" s="26" t="s">
        <v>118</v>
      </c>
      <c r="E7" s="27">
        <v>6557600</v>
      </c>
      <c r="F7" s="71">
        <v>0</v>
      </c>
      <c r="G7" s="28" t="s">
        <v>36</v>
      </c>
      <c r="H7" s="29">
        <v>465</v>
      </c>
      <c r="I7" s="30">
        <v>44957</v>
      </c>
      <c r="J7" s="27">
        <v>6557600</v>
      </c>
      <c r="K7" s="47" t="s">
        <v>102</v>
      </c>
      <c r="L7" s="48" t="s">
        <v>103</v>
      </c>
      <c r="M7" s="55" t="s">
        <v>71</v>
      </c>
      <c r="N7" s="68" t="s">
        <v>104</v>
      </c>
      <c r="O7" s="69">
        <v>5786634606</v>
      </c>
      <c r="P7" s="38" t="s">
        <v>40</v>
      </c>
      <c r="Q7" s="36">
        <v>86066151</v>
      </c>
      <c r="R7" s="25" t="s">
        <v>90</v>
      </c>
      <c r="S7" s="25" t="s">
        <v>91</v>
      </c>
      <c r="T7" s="38" t="s">
        <v>43</v>
      </c>
      <c r="U7" s="39" t="s">
        <v>44</v>
      </c>
      <c r="V7" s="74">
        <v>1</v>
      </c>
      <c r="W7" s="75">
        <v>44963</v>
      </c>
      <c r="X7" s="75" t="s">
        <v>119</v>
      </c>
      <c r="Y7" s="49">
        <v>930</v>
      </c>
      <c r="Z7" s="50"/>
      <c r="AA7" s="51"/>
      <c r="AB7" s="51"/>
      <c r="AC7" s="52"/>
      <c r="AD7" s="51"/>
      <c r="AE7" s="53"/>
      <c r="AF7" s="41">
        <f t="shared" si="0"/>
        <v>6557600</v>
      </c>
      <c r="AG7" s="54"/>
    </row>
    <row r="8" spans="1:34" x14ac:dyDescent="0.25">
      <c r="A8" s="44">
        <v>412</v>
      </c>
      <c r="B8" s="40">
        <v>44963</v>
      </c>
      <c r="C8" s="25" t="s">
        <v>83</v>
      </c>
      <c r="D8" s="26" t="s">
        <v>120</v>
      </c>
      <c r="E8" s="45">
        <v>40000000</v>
      </c>
      <c r="F8" s="46">
        <v>0</v>
      </c>
      <c r="G8" s="28" t="s">
        <v>121</v>
      </c>
      <c r="H8" s="29">
        <v>452</v>
      </c>
      <c r="I8" s="76">
        <v>44956</v>
      </c>
      <c r="J8" s="45">
        <v>40000000</v>
      </c>
      <c r="K8" s="47" t="s">
        <v>122</v>
      </c>
      <c r="L8" s="48">
        <v>1149437194</v>
      </c>
      <c r="M8" s="25" t="s">
        <v>48</v>
      </c>
      <c r="N8" s="33" t="s">
        <v>123</v>
      </c>
      <c r="O8" s="34">
        <v>3204424967</v>
      </c>
      <c r="P8" s="38" t="s">
        <v>40</v>
      </c>
      <c r="Q8" s="36">
        <v>41214973</v>
      </c>
      <c r="R8" s="25" t="s">
        <v>49</v>
      </c>
      <c r="S8" s="25" t="s">
        <v>85</v>
      </c>
      <c r="T8" s="38" t="s">
        <v>43</v>
      </c>
      <c r="U8" s="39" t="s">
        <v>44</v>
      </c>
      <c r="V8" s="74">
        <v>10</v>
      </c>
      <c r="W8" s="75">
        <v>44965</v>
      </c>
      <c r="X8" s="75">
        <v>45267</v>
      </c>
      <c r="Y8" s="49">
        <v>931</v>
      </c>
      <c r="Z8" s="50"/>
      <c r="AA8" s="51"/>
      <c r="AB8" s="51"/>
      <c r="AC8" s="52"/>
      <c r="AD8" s="51"/>
      <c r="AE8" s="53"/>
      <c r="AF8" s="41">
        <f t="shared" si="0"/>
        <v>40000000</v>
      </c>
      <c r="AG8" s="54"/>
    </row>
    <row r="9" spans="1:34" x14ac:dyDescent="0.25">
      <c r="A9" s="44">
        <v>413</v>
      </c>
      <c r="B9" s="40">
        <v>44967</v>
      </c>
      <c r="C9" s="25" t="s">
        <v>34</v>
      </c>
      <c r="D9" s="26" t="s">
        <v>57</v>
      </c>
      <c r="E9" s="45">
        <v>8422125</v>
      </c>
      <c r="F9" s="46">
        <v>1821000</v>
      </c>
      <c r="G9" s="28" t="s">
        <v>47</v>
      </c>
      <c r="H9" s="29">
        <v>477</v>
      </c>
      <c r="I9" s="76">
        <v>44964</v>
      </c>
      <c r="J9" s="45">
        <v>8422125</v>
      </c>
      <c r="K9" s="47" t="s">
        <v>124</v>
      </c>
      <c r="L9" s="63">
        <v>1006700819</v>
      </c>
      <c r="M9" s="25" t="s">
        <v>48</v>
      </c>
      <c r="N9" s="61" t="s">
        <v>125</v>
      </c>
      <c r="O9" s="34">
        <v>3157604527</v>
      </c>
      <c r="P9" s="38" t="s">
        <v>40</v>
      </c>
      <c r="Q9" s="36">
        <v>79581162</v>
      </c>
      <c r="R9" s="25" t="s">
        <v>53</v>
      </c>
      <c r="S9" s="25" t="s">
        <v>54</v>
      </c>
      <c r="T9" s="38" t="s">
        <v>43</v>
      </c>
      <c r="U9" s="39" t="s">
        <v>45</v>
      </c>
      <c r="V9" s="74">
        <v>139</v>
      </c>
      <c r="W9" s="75">
        <v>44967</v>
      </c>
      <c r="X9" s="75">
        <v>45107</v>
      </c>
      <c r="Y9" s="49">
        <v>953</v>
      </c>
      <c r="Z9" s="50"/>
      <c r="AA9" s="51"/>
      <c r="AB9" s="51"/>
      <c r="AC9" s="52"/>
      <c r="AD9" s="51"/>
      <c r="AE9" s="53"/>
      <c r="AF9" s="41">
        <f t="shared" si="0"/>
        <v>8422125</v>
      </c>
      <c r="AG9" s="54"/>
    </row>
    <row r="10" spans="1:34" x14ac:dyDescent="0.25">
      <c r="A10" s="44">
        <v>414</v>
      </c>
      <c r="B10" s="40">
        <v>44967</v>
      </c>
      <c r="C10" s="25" t="s">
        <v>34</v>
      </c>
      <c r="D10" s="26" t="s">
        <v>100</v>
      </c>
      <c r="E10" s="45">
        <v>18000000</v>
      </c>
      <c r="F10" s="46">
        <v>6000000</v>
      </c>
      <c r="G10" s="28" t="s">
        <v>47</v>
      </c>
      <c r="H10" s="29">
        <v>480</v>
      </c>
      <c r="I10" s="76">
        <v>44964</v>
      </c>
      <c r="J10" s="45">
        <v>18000000</v>
      </c>
      <c r="K10" s="56" t="s">
        <v>126</v>
      </c>
      <c r="L10" s="58">
        <v>1032400740</v>
      </c>
      <c r="M10" s="25" t="s">
        <v>38</v>
      </c>
      <c r="N10" s="59" t="s">
        <v>127</v>
      </c>
      <c r="O10" s="60">
        <v>3118688120</v>
      </c>
      <c r="P10" s="38" t="s">
        <v>40</v>
      </c>
      <c r="Q10" s="70">
        <v>19263867</v>
      </c>
      <c r="R10" s="25" t="s">
        <v>65</v>
      </c>
      <c r="S10" s="25" t="s">
        <v>101</v>
      </c>
      <c r="T10" s="38" t="s">
        <v>43</v>
      </c>
      <c r="U10" s="39" t="s">
        <v>44</v>
      </c>
      <c r="V10" s="74">
        <v>3</v>
      </c>
      <c r="W10" s="75">
        <v>44967</v>
      </c>
      <c r="X10" s="75">
        <v>45055</v>
      </c>
      <c r="Y10" s="49">
        <v>954</v>
      </c>
      <c r="Z10" s="50"/>
      <c r="AA10" s="51"/>
      <c r="AB10" s="51"/>
      <c r="AC10" s="52"/>
      <c r="AD10" s="51"/>
      <c r="AE10" s="53"/>
      <c r="AF10" s="41">
        <f t="shared" si="0"/>
        <v>18000000</v>
      </c>
      <c r="AG10" s="54"/>
    </row>
    <row r="11" spans="1:34" x14ac:dyDescent="0.25">
      <c r="A11" s="24">
        <v>415</v>
      </c>
      <c r="B11" s="40">
        <v>44967</v>
      </c>
      <c r="C11" s="25" t="s">
        <v>34</v>
      </c>
      <c r="D11" s="65" t="s">
        <v>79</v>
      </c>
      <c r="E11" s="45">
        <v>16500000</v>
      </c>
      <c r="F11" s="46">
        <v>3300000</v>
      </c>
      <c r="G11" s="28" t="s">
        <v>47</v>
      </c>
      <c r="H11" s="29">
        <v>479</v>
      </c>
      <c r="I11" s="76">
        <v>44964</v>
      </c>
      <c r="J11" s="45">
        <v>16500000</v>
      </c>
      <c r="K11" s="47" t="s">
        <v>128</v>
      </c>
      <c r="L11" s="63">
        <v>1020765403</v>
      </c>
      <c r="M11" s="25" t="s">
        <v>38</v>
      </c>
      <c r="N11" s="61" t="s">
        <v>129</v>
      </c>
      <c r="O11" s="34">
        <v>3108069671</v>
      </c>
      <c r="P11" s="38" t="s">
        <v>40</v>
      </c>
      <c r="Q11" s="36">
        <v>43157000</v>
      </c>
      <c r="R11" s="25" t="s">
        <v>82</v>
      </c>
      <c r="S11" s="25" t="s">
        <v>80</v>
      </c>
      <c r="T11" s="38" t="s">
        <v>43</v>
      </c>
      <c r="U11" s="39" t="s">
        <v>45</v>
      </c>
      <c r="V11" s="74">
        <v>139</v>
      </c>
      <c r="W11" s="75">
        <v>44967</v>
      </c>
      <c r="X11" s="75">
        <v>45055</v>
      </c>
      <c r="Y11" s="49">
        <v>955</v>
      </c>
      <c r="Z11" s="50"/>
      <c r="AA11" s="51"/>
      <c r="AB11" s="51"/>
      <c r="AC11" s="52"/>
      <c r="AD11" s="51"/>
      <c r="AE11" s="53"/>
      <c r="AF11" s="41">
        <f t="shared" si="0"/>
        <v>16500000</v>
      </c>
      <c r="AG11" s="54"/>
    </row>
    <row r="12" spans="1:34" x14ac:dyDescent="0.25">
      <c r="A12" s="24">
        <v>416</v>
      </c>
      <c r="B12" s="40">
        <v>44970</v>
      </c>
      <c r="C12" s="25" t="s">
        <v>34</v>
      </c>
      <c r="D12" s="26" t="s">
        <v>58</v>
      </c>
      <c r="E12" s="45">
        <v>6120000</v>
      </c>
      <c r="F12" s="46">
        <v>1350000</v>
      </c>
      <c r="G12" s="28" t="s">
        <v>47</v>
      </c>
      <c r="H12" s="29">
        <v>482</v>
      </c>
      <c r="I12" s="76">
        <v>44965</v>
      </c>
      <c r="J12" s="45">
        <v>6120000</v>
      </c>
      <c r="K12" s="47" t="s">
        <v>130</v>
      </c>
      <c r="L12" s="58">
        <v>43652797</v>
      </c>
      <c r="M12" s="25" t="s">
        <v>131</v>
      </c>
      <c r="N12" s="33" t="s">
        <v>132</v>
      </c>
      <c r="O12" s="34">
        <v>3193239999</v>
      </c>
      <c r="P12" s="38" t="s">
        <v>40</v>
      </c>
      <c r="Q12" s="36">
        <v>41214973</v>
      </c>
      <c r="R12" s="25" t="s">
        <v>49</v>
      </c>
      <c r="S12" s="25" t="s">
        <v>59</v>
      </c>
      <c r="T12" s="38" t="s">
        <v>43</v>
      </c>
      <c r="U12" s="39" t="s">
        <v>45</v>
      </c>
      <c r="V12" s="74">
        <v>136</v>
      </c>
      <c r="W12" s="75">
        <v>44970</v>
      </c>
      <c r="X12" s="75">
        <v>45107</v>
      </c>
      <c r="Y12" s="49">
        <v>959</v>
      </c>
      <c r="Z12" s="50"/>
      <c r="AA12" s="51"/>
      <c r="AB12" s="51"/>
      <c r="AC12" s="52"/>
      <c r="AD12" s="51"/>
      <c r="AE12" s="53"/>
      <c r="AF12" s="41">
        <f t="shared" si="0"/>
        <v>6120000</v>
      </c>
      <c r="AG12" s="54"/>
    </row>
    <row r="13" spans="1:34" x14ac:dyDescent="0.2">
      <c r="A13" s="44">
        <v>417</v>
      </c>
      <c r="B13" s="40">
        <v>44970</v>
      </c>
      <c r="C13" s="25" t="s">
        <v>34</v>
      </c>
      <c r="D13" s="77" t="s">
        <v>133</v>
      </c>
      <c r="E13" s="45">
        <v>15866667</v>
      </c>
      <c r="F13" s="46">
        <v>3500000</v>
      </c>
      <c r="G13" s="28" t="s">
        <v>47</v>
      </c>
      <c r="H13" s="29">
        <v>470</v>
      </c>
      <c r="I13" s="76">
        <v>44958</v>
      </c>
      <c r="J13" s="45">
        <v>16683333</v>
      </c>
      <c r="K13" s="72" t="s">
        <v>134</v>
      </c>
      <c r="L13" s="66">
        <v>1120577424</v>
      </c>
      <c r="M13" s="25" t="s">
        <v>48</v>
      </c>
      <c r="N13" s="61" t="s">
        <v>135</v>
      </c>
      <c r="O13" s="34">
        <v>3142763707</v>
      </c>
      <c r="P13" s="38" t="s">
        <v>40</v>
      </c>
      <c r="Q13" s="36">
        <v>86066151</v>
      </c>
      <c r="R13" s="25" t="s">
        <v>90</v>
      </c>
      <c r="S13" s="25" t="s">
        <v>91</v>
      </c>
      <c r="T13" s="38" t="s">
        <v>43</v>
      </c>
      <c r="U13" s="39" t="s">
        <v>45</v>
      </c>
      <c r="V13" s="74">
        <v>136</v>
      </c>
      <c r="W13" s="75">
        <v>44970</v>
      </c>
      <c r="X13" s="75">
        <v>45107</v>
      </c>
      <c r="Y13" s="49">
        <v>958</v>
      </c>
      <c r="Z13" s="50"/>
      <c r="AA13" s="51"/>
      <c r="AB13" s="51"/>
      <c r="AC13" s="52"/>
      <c r="AD13" s="51"/>
      <c r="AE13" s="53"/>
      <c r="AF13" s="41">
        <f t="shared" si="0"/>
        <v>15866667</v>
      </c>
      <c r="AG13" s="54"/>
    </row>
    <row r="14" spans="1:34" x14ac:dyDescent="0.25">
      <c r="A14" s="44">
        <v>418</v>
      </c>
      <c r="B14" s="40">
        <v>44970</v>
      </c>
      <c r="C14" s="25" t="s">
        <v>34</v>
      </c>
      <c r="D14" s="26" t="s">
        <v>46</v>
      </c>
      <c r="E14" s="45">
        <v>4392800</v>
      </c>
      <c r="F14" s="46">
        <v>1734000</v>
      </c>
      <c r="G14" s="73" t="s">
        <v>47</v>
      </c>
      <c r="H14" s="29">
        <v>483</v>
      </c>
      <c r="I14" s="76">
        <v>44965</v>
      </c>
      <c r="J14" s="45">
        <v>1006700028</v>
      </c>
      <c r="K14" s="47" t="s">
        <v>136</v>
      </c>
      <c r="L14" s="58">
        <v>1006700028</v>
      </c>
      <c r="M14" s="25" t="s">
        <v>48</v>
      </c>
      <c r="N14" s="61" t="s">
        <v>137</v>
      </c>
      <c r="O14" s="34">
        <v>3118583767</v>
      </c>
      <c r="P14" s="38" t="s">
        <v>40</v>
      </c>
      <c r="Q14" s="70">
        <v>52128196</v>
      </c>
      <c r="R14" s="25" t="s">
        <v>138</v>
      </c>
      <c r="S14" s="25" t="s">
        <v>139</v>
      </c>
      <c r="T14" s="38" t="s">
        <v>43</v>
      </c>
      <c r="U14" s="39" t="s">
        <v>45</v>
      </c>
      <c r="V14" s="74">
        <v>76</v>
      </c>
      <c r="W14" s="75">
        <v>44970</v>
      </c>
      <c r="X14" s="75">
        <v>45046</v>
      </c>
      <c r="Y14" s="49">
        <v>960</v>
      </c>
      <c r="Z14" s="50"/>
      <c r="AA14" s="51"/>
      <c r="AB14" s="51"/>
      <c r="AC14" s="52"/>
      <c r="AD14" s="51"/>
      <c r="AE14" s="53"/>
      <c r="AF14" s="41">
        <f t="shared" si="0"/>
        <v>4392800</v>
      </c>
      <c r="AG14" s="54"/>
    </row>
    <row r="15" spans="1:34" x14ac:dyDescent="0.25">
      <c r="A15" s="44">
        <v>419</v>
      </c>
      <c r="B15" s="40">
        <v>44973</v>
      </c>
      <c r="C15" s="37" t="s">
        <v>83</v>
      </c>
      <c r="D15" s="26" t="s">
        <v>140</v>
      </c>
      <c r="E15" s="45">
        <v>39000000</v>
      </c>
      <c r="F15" s="46">
        <v>0</v>
      </c>
      <c r="G15" s="73" t="s">
        <v>84</v>
      </c>
      <c r="H15" s="29">
        <v>488</v>
      </c>
      <c r="I15" s="76">
        <v>44966</v>
      </c>
      <c r="J15" s="45">
        <v>39000000</v>
      </c>
      <c r="K15" s="47" t="s">
        <v>141</v>
      </c>
      <c r="L15" s="63" t="s">
        <v>142</v>
      </c>
      <c r="M15" s="25" t="s">
        <v>71</v>
      </c>
      <c r="N15" s="33" t="s">
        <v>143</v>
      </c>
      <c r="O15" s="34">
        <v>3138669065</v>
      </c>
      <c r="P15" s="38" t="s">
        <v>70</v>
      </c>
      <c r="Q15" s="36">
        <v>1120558203</v>
      </c>
      <c r="R15" s="25" t="s">
        <v>72</v>
      </c>
      <c r="S15" s="25" t="s">
        <v>73</v>
      </c>
      <c r="T15" s="38" t="s">
        <v>43</v>
      </c>
      <c r="U15" s="39" t="s">
        <v>44</v>
      </c>
      <c r="V15" s="74">
        <v>10</v>
      </c>
      <c r="W15" s="75">
        <v>44978</v>
      </c>
      <c r="X15" s="75">
        <v>45280</v>
      </c>
      <c r="Y15" s="49">
        <v>967</v>
      </c>
      <c r="Z15" s="50"/>
      <c r="AA15" s="51"/>
      <c r="AB15" s="51"/>
      <c r="AC15" s="52"/>
      <c r="AD15" s="51"/>
      <c r="AE15" s="53"/>
      <c r="AF15" s="41">
        <f t="shared" si="0"/>
        <v>39000000</v>
      </c>
      <c r="AG15" s="54"/>
    </row>
    <row r="16" spans="1:34" x14ac:dyDescent="0.25">
      <c r="A16" s="24">
        <v>420</v>
      </c>
      <c r="B16" s="40">
        <v>44973</v>
      </c>
      <c r="C16" s="25" t="s">
        <v>34</v>
      </c>
      <c r="D16" s="26" t="s">
        <v>35</v>
      </c>
      <c r="E16" s="27">
        <v>5500000</v>
      </c>
      <c r="F16" s="27">
        <v>5500000</v>
      </c>
      <c r="G16" s="28" t="s">
        <v>36</v>
      </c>
      <c r="H16" s="29">
        <v>503</v>
      </c>
      <c r="I16" s="30">
        <v>44972</v>
      </c>
      <c r="J16" s="27">
        <v>5500000</v>
      </c>
      <c r="K16" s="31" t="s">
        <v>37</v>
      </c>
      <c r="L16" s="32">
        <v>1016077845</v>
      </c>
      <c r="M16" s="25" t="s">
        <v>38</v>
      </c>
      <c r="N16" s="33" t="s">
        <v>39</v>
      </c>
      <c r="O16" s="34">
        <v>3166245967</v>
      </c>
      <c r="P16" s="35" t="s">
        <v>40</v>
      </c>
      <c r="Q16" s="36">
        <v>51827967</v>
      </c>
      <c r="R16" s="37" t="s">
        <v>41</v>
      </c>
      <c r="S16" s="37" t="s">
        <v>42</v>
      </c>
      <c r="T16" s="38" t="s">
        <v>43</v>
      </c>
      <c r="U16" s="39" t="s">
        <v>44</v>
      </c>
      <c r="V16" s="74">
        <v>1</v>
      </c>
      <c r="W16" s="75">
        <v>44973</v>
      </c>
      <c r="X16" s="75">
        <v>45000</v>
      </c>
      <c r="Y16" s="49">
        <v>968</v>
      </c>
      <c r="Z16" s="50"/>
      <c r="AA16" s="51"/>
      <c r="AB16" s="51"/>
      <c r="AC16" s="52"/>
      <c r="AD16" s="51"/>
      <c r="AE16" s="53"/>
      <c r="AF16" s="41">
        <f t="shared" ref="AF16:AF35" si="1">E16+AC16</f>
        <v>5500000</v>
      </c>
      <c r="AG16" s="54"/>
    </row>
    <row r="17" spans="1:33" x14ac:dyDescent="0.25">
      <c r="A17" s="24">
        <v>421</v>
      </c>
      <c r="B17" s="40">
        <v>44973</v>
      </c>
      <c r="C17" s="25" t="s">
        <v>34</v>
      </c>
      <c r="D17" s="26" t="s">
        <v>57</v>
      </c>
      <c r="E17" s="27">
        <v>8232437</v>
      </c>
      <c r="F17" s="46">
        <v>1821000</v>
      </c>
      <c r="G17" s="73" t="s">
        <v>47</v>
      </c>
      <c r="H17" s="29">
        <v>478</v>
      </c>
      <c r="I17" s="76">
        <v>44964</v>
      </c>
      <c r="J17" s="45">
        <v>8422125</v>
      </c>
      <c r="K17" s="47" t="s">
        <v>144</v>
      </c>
      <c r="L17" s="62">
        <v>1120583719</v>
      </c>
      <c r="M17" s="25" t="s">
        <v>48</v>
      </c>
      <c r="N17" s="61" t="s">
        <v>145</v>
      </c>
      <c r="O17" s="34">
        <v>3188655768</v>
      </c>
      <c r="P17" s="38" t="s">
        <v>40</v>
      </c>
      <c r="Q17" s="36">
        <v>79581162</v>
      </c>
      <c r="R17" s="25" t="s">
        <v>146</v>
      </c>
      <c r="S17" s="25" t="s">
        <v>54</v>
      </c>
      <c r="T17" s="38" t="s">
        <v>43</v>
      </c>
      <c r="U17" s="39" t="s">
        <v>45</v>
      </c>
      <c r="V17" s="74">
        <v>133</v>
      </c>
      <c r="W17" s="75">
        <v>44973</v>
      </c>
      <c r="X17" s="75">
        <v>45107</v>
      </c>
      <c r="Y17" s="49">
        <v>969</v>
      </c>
      <c r="Z17" s="50"/>
      <c r="AA17" s="51"/>
      <c r="AB17" s="51"/>
      <c r="AC17" s="52"/>
      <c r="AD17" s="51"/>
      <c r="AE17" s="53"/>
      <c r="AF17" s="41">
        <f t="shared" si="1"/>
        <v>8232437</v>
      </c>
      <c r="AG17" s="54"/>
    </row>
    <row r="18" spans="1:33" x14ac:dyDescent="0.25">
      <c r="A18" s="44">
        <v>422</v>
      </c>
      <c r="B18" s="40">
        <v>44973</v>
      </c>
      <c r="C18" s="25" t="s">
        <v>34</v>
      </c>
      <c r="D18" s="26" t="s">
        <v>60</v>
      </c>
      <c r="E18" s="45">
        <v>2900000</v>
      </c>
      <c r="F18" s="45">
        <v>2900000</v>
      </c>
      <c r="G18" s="28" t="s">
        <v>47</v>
      </c>
      <c r="H18" s="29">
        <v>501</v>
      </c>
      <c r="I18" s="30">
        <v>44972</v>
      </c>
      <c r="J18" s="64">
        <v>2900000</v>
      </c>
      <c r="K18" s="47" t="s">
        <v>61</v>
      </c>
      <c r="L18" s="58">
        <v>1120564466</v>
      </c>
      <c r="M18" s="25" t="s">
        <v>48</v>
      </c>
      <c r="N18" s="33" t="s">
        <v>62</v>
      </c>
      <c r="O18" s="34">
        <v>3144068551</v>
      </c>
      <c r="P18" s="38" t="s">
        <v>40</v>
      </c>
      <c r="Q18" s="36">
        <v>41214973</v>
      </c>
      <c r="R18" s="25" t="s">
        <v>49</v>
      </c>
      <c r="S18" s="25" t="s">
        <v>63</v>
      </c>
      <c r="T18" s="38" t="s">
        <v>43</v>
      </c>
      <c r="U18" s="39" t="s">
        <v>44</v>
      </c>
      <c r="V18" s="74">
        <v>1</v>
      </c>
      <c r="W18" s="75">
        <v>44973</v>
      </c>
      <c r="X18" s="75">
        <v>45000</v>
      </c>
      <c r="Y18" s="49">
        <v>970</v>
      </c>
      <c r="Z18" s="50"/>
      <c r="AA18" s="51"/>
      <c r="AB18" s="51"/>
      <c r="AC18" s="52"/>
      <c r="AD18" s="51"/>
      <c r="AE18" s="53"/>
      <c r="AF18" s="41">
        <f t="shared" si="1"/>
        <v>2900000</v>
      </c>
      <c r="AG18" s="54"/>
    </row>
    <row r="19" spans="1:33" x14ac:dyDescent="0.25">
      <c r="A19" s="44">
        <v>423</v>
      </c>
      <c r="B19" s="40">
        <v>44974</v>
      </c>
      <c r="C19" s="37" t="s">
        <v>83</v>
      </c>
      <c r="D19" s="26" t="s">
        <v>147</v>
      </c>
      <c r="E19" s="45">
        <v>20000000</v>
      </c>
      <c r="F19" s="46">
        <v>0</v>
      </c>
      <c r="G19" s="28" t="s">
        <v>105</v>
      </c>
      <c r="H19" s="29">
        <v>473</v>
      </c>
      <c r="I19" s="76">
        <v>44960</v>
      </c>
      <c r="J19" s="45">
        <v>20000000</v>
      </c>
      <c r="K19" s="47" t="s">
        <v>148</v>
      </c>
      <c r="L19" s="66">
        <v>55208228</v>
      </c>
      <c r="M19" s="25" t="s">
        <v>149</v>
      </c>
      <c r="N19" s="33" t="s">
        <v>150</v>
      </c>
      <c r="O19" s="34">
        <v>3168707813</v>
      </c>
      <c r="P19" s="38" t="s">
        <v>40</v>
      </c>
      <c r="Q19" s="36">
        <v>41214973</v>
      </c>
      <c r="R19" s="25" t="s">
        <v>49</v>
      </c>
      <c r="S19" s="25" t="s">
        <v>85</v>
      </c>
      <c r="T19" s="38" t="s">
        <v>43</v>
      </c>
      <c r="U19" s="39" t="s">
        <v>44</v>
      </c>
      <c r="V19" s="74">
        <v>10</v>
      </c>
      <c r="W19" s="75">
        <v>44974</v>
      </c>
      <c r="X19" s="75">
        <v>45276</v>
      </c>
      <c r="Y19" s="49">
        <v>973</v>
      </c>
      <c r="Z19" s="50"/>
      <c r="AA19" s="51"/>
      <c r="AB19" s="51"/>
      <c r="AC19" s="52"/>
      <c r="AD19" s="51"/>
      <c r="AE19" s="53"/>
      <c r="AF19" s="41">
        <f t="shared" si="1"/>
        <v>20000000</v>
      </c>
      <c r="AG19" s="54"/>
    </row>
    <row r="20" spans="1:33" x14ac:dyDescent="0.25">
      <c r="A20" s="44">
        <v>424</v>
      </c>
      <c r="B20" s="40">
        <v>44977</v>
      </c>
      <c r="C20" s="37" t="s">
        <v>83</v>
      </c>
      <c r="D20" s="26" t="s">
        <v>151</v>
      </c>
      <c r="E20" s="45">
        <v>80000000</v>
      </c>
      <c r="F20" s="46">
        <v>0</v>
      </c>
      <c r="G20" s="73" t="s">
        <v>84</v>
      </c>
      <c r="H20" s="29">
        <v>443</v>
      </c>
      <c r="I20" s="76">
        <v>44949</v>
      </c>
      <c r="J20" s="45">
        <v>80000000</v>
      </c>
      <c r="K20" s="47" t="s">
        <v>152</v>
      </c>
      <c r="L20" s="62" t="s">
        <v>153</v>
      </c>
      <c r="M20" s="25" t="s">
        <v>71</v>
      </c>
      <c r="N20" s="33" t="s">
        <v>154</v>
      </c>
      <c r="O20" s="34">
        <v>3282300</v>
      </c>
      <c r="P20" s="38" t="s">
        <v>70</v>
      </c>
      <c r="Q20" s="36">
        <v>1120558203</v>
      </c>
      <c r="R20" s="25" t="s">
        <v>72</v>
      </c>
      <c r="S20" s="25" t="s">
        <v>73</v>
      </c>
      <c r="T20" s="38" t="s">
        <v>43</v>
      </c>
      <c r="U20" s="39" t="s">
        <v>44</v>
      </c>
      <c r="V20" s="74">
        <v>10</v>
      </c>
      <c r="W20" s="75"/>
      <c r="X20" s="75"/>
      <c r="Y20" s="49">
        <v>974</v>
      </c>
      <c r="Z20" s="50"/>
      <c r="AA20" s="51"/>
      <c r="AB20" s="51"/>
      <c r="AC20" s="52"/>
      <c r="AD20" s="51"/>
      <c r="AE20" s="53"/>
      <c r="AF20" s="41">
        <f t="shared" si="1"/>
        <v>80000000</v>
      </c>
      <c r="AG20" s="54"/>
    </row>
    <row r="21" spans="1:33" x14ac:dyDescent="0.25">
      <c r="A21" s="44">
        <v>425</v>
      </c>
      <c r="B21" s="40">
        <v>44977</v>
      </c>
      <c r="C21" s="25" t="s">
        <v>34</v>
      </c>
      <c r="D21" s="26" t="s">
        <v>58</v>
      </c>
      <c r="E21" s="45">
        <v>3105000</v>
      </c>
      <c r="F21" s="46">
        <v>1350000</v>
      </c>
      <c r="G21" s="28" t="s">
        <v>47</v>
      </c>
      <c r="H21" s="29">
        <v>502</v>
      </c>
      <c r="I21" s="76">
        <v>44972</v>
      </c>
      <c r="J21" s="45">
        <v>3105000</v>
      </c>
      <c r="K21" s="47" t="s">
        <v>155</v>
      </c>
      <c r="L21" s="57">
        <v>1120563544</v>
      </c>
      <c r="M21" s="25" t="s">
        <v>48</v>
      </c>
      <c r="N21" s="78" t="s">
        <v>156</v>
      </c>
      <c r="O21" s="34">
        <v>3172535518</v>
      </c>
      <c r="P21" s="38" t="s">
        <v>40</v>
      </c>
      <c r="Q21" s="36">
        <v>41214973</v>
      </c>
      <c r="R21" s="25" t="s">
        <v>49</v>
      </c>
      <c r="S21" s="25" t="s">
        <v>59</v>
      </c>
      <c r="T21" s="38" t="s">
        <v>43</v>
      </c>
      <c r="U21" s="39" t="s">
        <v>44</v>
      </c>
      <c r="V21" s="74">
        <v>69</v>
      </c>
      <c r="W21" s="75">
        <v>45005</v>
      </c>
      <c r="X21" s="75">
        <v>45046</v>
      </c>
      <c r="Y21" s="49">
        <v>975</v>
      </c>
      <c r="Z21" s="50"/>
      <c r="AA21" s="51"/>
      <c r="AB21" s="51"/>
      <c r="AC21" s="52"/>
      <c r="AD21" s="51"/>
      <c r="AE21" s="53"/>
      <c r="AF21" s="41">
        <f t="shared" si="1"/>
        <v>3105000</v>
      </c>
      <c r="AG21" s="54"/>
    </row>
    <row r="22" spans="1:33" x14ac:dyDescent="0.25">
      <c r="A22" s="44">
        <v>426</v>
      </c>
      <c r="B22" s="40">
        <v>44978</v>
      </c>
      <c r="C22" s="25" t="s">
        <v>34</v>
      </c>
      <c r="D22" s="26" t="s">
        <v>81</v>
      </c>
      <c r="E22" s="45">
        <v>7825067</v>
      </c>
      <c r="F22" s="46">
        <v>1834000</v>
      </c>
      <c r="G22" s="28" t="s">
        <v>47</v>
      </c>
      <c r="H22" s="29">
        <v>504</v>
      </c>
      <c r="I22" s="76">
        <v>44973</v>
      </c>
      <c r="J22" s="45">
        <v>7825067</v>
      </c>
      <c r="K22" s="47" t="s">
        <v>157</v>
      </c>
      <c r="L22" s="58">
        <v>1088035911</v>
      </c>
      <c r="M22" s="25" t="s">
        <v>158</v>
      </c>
      <c r="N22" s="61" t="s">
        <v>159</v>
      </c>
      <c r="O22" s="34">
        <v>3132102687</v>
      </c>
      <c r="P22" s="38" t="s">
        <v>40</v>
      </c>
      <c r="Q22" s="36">
        <v>41242073</v>
      </c>
      <c r="R22" s="25" t="s">
        <v>77</v>
      </c>
      <c r="S22" s="25" t="s">
        <v>78</v>
      </c>
      <c r="T22" s="38" t="s">
        <v>43</v>
      </c>
      <c r="U22" s="39" t="s">
        <v>45</v>
      </c>
      <c r="V22" s="74">
        <v>168</v>
      </c>
      <c r="W22" s="75">
        <v>45006</v>
      </c>
      <c r="X22" s="75">
        <v>45107</v>
      </c>
      <c r="Y22" s="49">
        <v>976</v>
      </c>
      <c r="Z22" s="50"/>
      <c r="AA22" s="51"/>
      <c r="AB22" s="51"/>
      <c r="AC22" s="52"/>
      <c r="AD22" s="51"/>
      <c r="AE22" s="53"/>
      <c r="AF22" s="41">
        <f t="shared" si="1"/>
        <v>7825067</v>
      </c>
      <c r="AG22" s="54"/>
    </row>
    <row r="23" spans="1:33" x14ac:dyDescent="0.25">
      <c r="A23" s="44">
        <v>427</v>
      </c>
      <c r="B23" s="40">
        <v>44978</v>
      </c>
      <c r="C23" s="25" t="s">
        <v>34</v>
      </c>
      <c r="D23" s="26" t="s">
        <v>67</v>
      </c>
      <c r="E23" s="45">
        <v>22800000</v>
      </c>
      <c r="F23" s="46">
        <v>0</v>
      </c>
      <c r="G23" s="28" t="s">
        <v>64</v>
      </c>
      <c r="H23" s="29">
        <v>506</v>
      </c>
      <c r="I23" s="76">
        <v>44973</v>
      </c>
      <c r="J23" s="45">
        <v>22800000</v>
      </c>
      <c r="K23" s="47" t="s">
        <v>160</v>
      </c>
      <c r="L23" s="58">
        <v>32755508</v>
      </c>
      <c r="M23" s="25" t="s">
        <v>68</v>
      </c>
      <c r="N23" s="61" t="s">
        <v>161</v>
      </c>
      <c r="O23" s="34">
        <v>3108670317</v>
      </c>
      <c r="P23" s="38" t="s">
        <v>40</v>
      </c>
      <c r="Q23" s="70">
        <v>19263867</v>
      </c>
      <c r="R23" s="25" t="s">
        <v>65</v>
      </c>
      <c r="S23" s="25" t="s">
        <v>66</v>
      </c>
      <c r="T23" s="38" t="s">
        <v>43</v>
      </c>
      <c r="U23" s="39" t="s">
        <v>45</v>
      </c>
      <c r="V23" s="74">
        <v>38</v>
      </c>
      <c r="W23" s="75">
        <v>45007</v>
      </c>
      <c r="X23" s="75">
        <v>45014</v>
      </c>
      <c r="Y23" s="49">
        <v>980</v>
      </c>
      <c r="Z23" s="50"/>
      <c r="AA23" s="51"/>
      <c r="AB23" s="51"/>
      <c r="AC23" s="52"/>
      <c r="AD23" s="51"/>
      <c r="AE23" s="53"/>
      <c r="AF23" s="41">
        <f t="shared" si="1"/>
        <v>22800000</v>
      </c>
      <c r="AG23" s="54"/>
    </row>
    <row r="24" spans="1:33" x14ac:dyDescent="0.2">
      <c r="A24" s="44">
        <v>428</v>
      </c>
      <c r="B24" s="40">
        <v>44979</v>
      </c>
      <c r="C24" s="25" t="s">
        <v>162</v>
      </c>
      <c r="D24" s="26" t="s">
        <v>163</v>
      </c>
      <c r="E24" s="45">
        <v>4000000</v>
      </c>
      <c r="F24" s="46">
        <v>0</v>
      </c>
      <c r="G24" s="28" t="s">
        <v>36</v>
      </c>
      <c r="H24" s="29">
        <v>500</v>
      </c>
      <c r="I24" s="76">
        <v>44972</v>
      </c>
      <c r="J24" s="45">
        <v>4000000</v>
      </c>
      <c r="K24" s="47" t="s">
        <v>164</v>
      </c>
      <c r="L24" s="57">
        <v>80165626</v>
      </c>
      <c r="M24" s="25" t="s">
        <v>38</v>
      </c>
      <c r="N24" s="79" t="s">
        <v>165</v>
      </c>
      <c r="O24" s="34">
        <v>3156307400</v>
      </c>
      <c r="P24" s="38" t="s">
        <v>40</v>
      </c>
      <c r="Q24" s="36">
        <v>86066151</v>
      </c>
      <c r="R24" s="25" t="s">
        <v>90</v>
      </c>
      <c r="S24" s="25" t="s">
        <v>91</v>
      </c>
      <c r="T24" s="38" t="s">
        <v>43</v>
      </c>
      <c r="U24" s="39" t="s">
        <v>44</v>
      </c>
      <c r="V24" s="74">
        <v>2</v>
      </c>
      <c r="W24" s="75">
        <v>45006</v>
      </c>
      <c r="X24" s="75">
        <v>45036</v>
      </c>
      <c r="Y24" s="49">
        <v>984</v>
      </c>
      <c r="Z24" s="50"/>
      <c r="AA24" s="51"/>
      <c r="AB24" s="51"/>
      <c r="AC24" s="52"/>
      <c r="AD24" s="51"/>
      <c r="AE24" s="53"/>
      <c r="AF24" s="41">
        <f t="shared" si="1"/>
        <v>4000000</v>
      </c>
      <c r="AG24" s="54"/>
    </row>
    <row r="25" spans="1:33" x14ac:dyDescent="0.25">
      <c r="A25" s="44">
        <v>429</v>
      </c>
      <c r="B25" s="40">
        <v>44984</v>
      </c>
      <c r="C25" s="25" t="s">
        <v>92</v>
      </c>
      <c r="D25" s="26" t="s">
        <v>166</v>
      </c>
      <c r="E25" s="45">
        <v>147036400</v>
      </c>
      <c r="F25" s="46">
        <v>0</v>
      </c>
      <c r="G25" s="28" t="s">
        <v>167</v>
      </c>
      <c r="H25" s="29">
        <v>472</v>
      </c>
      <c r="I25" s="76">
        <v>44958</v>
      </c>
      <c r="J25" s="45">
        <v>147036400</v>
      </c>
      <c r="K25" s="47" t="s">
        <v>168</v>
      </c>
      <c r="L25" s="66" t="s">
        <v>169</v>
      </c>
      <c r="M25" s="25" t="s">
        <v>71</v>
      </c>
      <c r="N25" s="33" t="s">
        <v>170</v>
      </c>
      <c r="O25" s="34">
        <v>3214449448</v>
      </c>
      <c r="P25" s="38" t="s">
        <v>70</v>
      </c>
      <c r="Q25" s="36">
        <v>97612142</v>
      </c>
      <c r="R25" s="25" t="s">
        <v>49</v>
      </c>
      <c r="S25" s="25" t="s">
        <v>85</v>
      </c>
      <c r="T25" s="38" t="s">
        <v>43</v>
      </c>
      <c r="U25" s="39" t="s">
        <v>44</v>
      </c>
      <c r="V25" s="74">
        <v>10</v>
      </c>
      <c r="W25" s="75">
        <v>44984</v>
      </c>
      <c r="X25" s="75">
        <v>45282</v>
      </c>
      <c r="Y25" s="49">
        <v>1012</v>
      </c>
      <c r="Z25" s="50"/>
      <c r="AA25" s="51"/>
      <c r="AB25" s="51"/>
      <c r="AC25" s="52"/>
      <c r="AD25" s="51"/>
      <c r="AE25" s="53"/>
      <c r="AF25" s="41">
        <f t="shared" si="1"/>
        <v>147036400</v>
      </c>
      <c r="AG25" s="54"/>
    </row>
    <row r="26" spans="1:33" x14ac:dyDescent="0.2">
      <c r="A26" s="44">
        <v>430</v>
      </c>
      <c r="B26" s="40">
        <v>44984</v>
      </c>
      <c r="C26" s="25" t="s">
        <v>83</v>
      </c>
      <c r="D26" s="80" t="s">
        <v>171</v>
      </c>
      <c r="E26" s="45">
        <v>560000000</v>
      </c>
      <c r="F26" s="46">
        <v>0</v>
      </c>
      <c r="G26" s="28" t="s">
        <v>84</v>
      </c>
      <c r="H26" s="29">
        <v>509</v>
      </c>
      <c r="I26" s="76">
        <v>44974</v>
      </c>
      <c r="J26" s="45">
        <v>560000000</v>
      </c>
      <c r="K26" s="47" t="s">
        <v>141</v>
      </c>
      <c r="L26" s="63" t="s">
        <v>142</v>
      </c>
      <c r="M26" s="25" t="s">
        <v>71</v>
      </c>
      <c r="N26" s="33" t="s">
        <v>143</v>
      </c>
      <c r="O26" s="34">
        <v>3138669065</v>
      </c>
      <c r="P26" s="38" t="s">
        <v>70</v>
      </c>
      <c r="Q26" s="36">
        <v>1120558203</v>
      </c>
      <c r="R26" s="25" t="s">
        <v>72</v>
      </c>
      <c r="S26" s="25" t="s">
        <v>73</v>
      </c>
      <c r="T26" s="38" t="s">
        <v>43</v>
      </c>
      <c r="U26" s="39" t="s">
        <v>44</v>
      </c>
      <c r="V26" s="74">
        <v>10</v>
      </c>
      <c r="W26" s="75">
        <v>44984</v>
      </c>
      <c r="X26" s="75">
        <v>45282</v>
      </c>
      <c r="Y26" s="49">
        <v>1013</v>
      </c>
      <c r="Z26" s="50"/>
      <c r="AA26" s="51"/>
      <c r="AB26" s="51"/>
      <c r="AC26" s="52"/>
      <c r="AD26" s="51"/>
      <c r="AE26" s="53"/>
      <c r="AF26" s="41">
        <f t="shared" si="1"/>
        <v>560000000</v>
      </c>
      <c r="AG26" s="54"/>
    </row>
    <row r="27" spans="1:33" x14ac:dyDescent="0.25">
      <c r="A27" s="44">
        <v>431</v>
      </c>
      <c r="B27" s="40">
        <v>44984</v>
      </c>
      <c r="C27" s="25" t="s">
        <v>83</v>
      </c>
      <c r="D27" s="26" t="s">
        <v>172</v>
      </c>
      <c r="E27" s="81">
        <v>330000000</v>
      </c>
      <c r="F27" s="82">
        <v>0</v>
      </c>
      <c r="G27" s="83" t="s">
        <v>84</v>
      </c>
      <c r="H27" s="84">
        <v>510</v>
      </c>
      <c r="I27" s="76">
        <v>44974</v>
      </c>
      <c r="J27" s="81">
        <v>330000000</v>
      </c>
      <c r="K27" s="47" t="s">
        <v>173</v>
      </c>
      <c r="L27" s="63" t="s">
        <v>174</v>
      </c>
      <c r="M27" s="25" t="s">
        <v>71</v>
      </c>
      <c r="N27" s="61" t="s">
        <v>175</v>
      </c>
      <c r="O27" s="34">
        <v>3105659156</v>
      </c>
      <c r="P27" s="38" t="s">
        <v>70</v>
      </c>
      <c r="Q27" s="36">
        <v>1120558203</v>
      </c>
      <c r="R27" s="25" t="s">
        <v>72</v>
      </c>
      <c r="S27" s="25" t="s">
        <v>73</v>
      </c>
      <c r="T27" s="38" t="s">
        <v>43</v>
      </c>
      <c r="U27" s="39" t="s">
        <v>44</v>
      </c>
      <c r="V27" s="74">
        <v>10</v>
      </c>
      <c r="W27" s="75"/>
      <c r="X27" s="75"/>
      <c r="Y27" s="49">
        <v>1014</v>
      </c>
      <c r="Z27" s="50"/>
      <c r="AA27" s="51"/>
      <c r="AB27" s="51"/>
      <c r="AC27" s="52"/>
      <c r="AD27" s="51"/>
      <c r="AE27" s="53"/>
      <c r="AF27" s="41">
        <f t="shared" si="1"/>
        <v>330000000</v>
      </c>
      <c r="AG27" s="54"/>
    </row>
    <row r="28" spans="1:33" x14ac:dyDescent="0.25">
      <c r="A28" s="44">
        <v>432</v>
      </c>
      <c r="B28" s="40">
        <v>44984</v>
      </c>
      <c r="C28" s="25" t="s">
        <v>83</v>
      </c>
      <c r="D28" s="26" t="s">
        <v>176</v>
      </c>
      <c r="E28" s="45">
        <v>40000000</v>
      </c>
      <c r="F28" s="46">
        <v>0</v>
      </c>
      <c r="G28" s="28" t="s">
        <v>121</v>
      </c>
      <c r="H28" s="29">
        <v>514</v>
      </c>
      <c r="I28" s="76">
        <v>44978</v>
      </c>
      <c r="J28" s="45">
        <v>400000000</v>
      </c>
      <c r="K28" s="47" t="s">
        <v>177</v>
      </c>
      <c r="L28" s="48" t="s">
        <v>178</v>
      </c>
      <c r="M28" s="25" t="s">
        <v>71</v>
      </c>
      <c r="N28" s="33" t="s">
        <v>179</v>
      </c>
      <c r="O28" s="34">
        <v>3102792709</v>
      </c>
      <c r="P28" s="38" t="s">
        <v>70</v>
      </c>
      <c r="Q28" s="36">
        <v>41214973</v>
      </c>
      <c r="R28" s="25" t="s">
        <v>49</v>
      </c>
      <c r="S28" s="25" t="s">
        <v>92</v>
      </c>
      <c r="T28" s="38" t="s">
        <v>43</v>
      </c>
      <c r="U28" s="39" t="s">
        <v>44</v>
      </c>
      <c r="V28" s="74">
        <v>10</v>
      </c>
      <c r="W28" s="75">
        <v>44987</v>
      </c>
      <c r="X28" s="75">
        <v>45291</v>
      </c>
      <c r="Y28" s="49">
        <v>1015</v>
      </c>
      <c r="Z28" s="50"/>
      <c r="AA28" s="51"/>
      <c r="AB28" s="51"/>
      <c r="AC28" s="52"/>
      <c r="AD28" s="51"/>
      <c r="AE28" s="53"/>
      <c r="AF28" s="41">
        <f t="shared" si="1"/>
        <v>40000000</v>
      </c>
      <c r="AG28" s="54"/>
    </row>
    <row r="29" spans="1:33" x14ac:dyDescent="0.25">
      <c r="A29" s="44">
        <v>433</v>
      </c>
      <c r="B29" s="40">
        <v>44985</v>
      </c>
      <c r="C29" s="25" t="s">
        <v>83</v>
      </c>
      <c r="D29" s="26" t="s">
        <v>97</v>
      </c>
      <c r="E29" s="45">
        <v>20000000</v>
      </c>
      <c r="F29" s="46">
        <v>0</v>
      </c>
      <c r="G29" s="28" t="s">
        <v>84</v>
      </c>
      <c r="H29" s="29">
        <v>492</v>
      </c>
      <c r="I29" s="76">
        <v>44967</v>
      </c>
      <c r="J29" s="45">
        <v>20000000</v>
      </c>
      <c r="K29" s="47" t="s">
        <v>180</v>
      </c>
      <c r="L29" s="58" t="s">
        <v>181</v>
      </c>
      <c r="M29" s="25" t="s">
        <v>71</v>
      </c>
      <c r="N29" s="61" t="s">
        <v>182</v>
      </c>
      <c r="O29" s="34">
        <v>3649612</v>
      </c>
      <c r="P29" s="38" t="s">
        <v>70</v>
      </c>
      <c r="Q29" s="36">
        <v>1120558203</v>
      </c>
      <c r="R29" s="25" t="s">
        <v>72</v>
      </c>
      <c r="S29" s="25" t="s">
        <v>73</v>
      </c>
      <c r="T29" s="38" t="s">
        <v>43</v>
      </c>
      <c r="U29" s="39" t="s">
        <v>44</v>
      </c>
      <c r="V29" s="74">
        <v>10</v>
      </c>
      <c r="W29" s="75"/>
      <c r="X29" s="75"/>
      <c r="Y29" s="49">
        <v>1016</v>
      </c>
      <c r="Z29" s="50"/>
      <c r="AA29" s="51"/>
      <c r="AB29" s="51"/>
      <c r="AC29" s="52"/>
      <c r="AD29" s="51"/>
      <c r="AE29" s="53"/>
      <c r="AF29" s="41">
        <f t="shared" si="1"/>
        <v>20000000</v>
      </c>
      <c r="AG29" s="54"/>
    </row>
    <row r="30" spans="1:33" x14ac:dyDescent="0.25">
      <c r="A30" s="44">
        <v>434</v>
      </c>
      <c r="B30" s="40">
        <v>44985</v>
      </c>
      <c r="C30" s="25" t="s">
        <v>83</v>
      </c>
      <c r="D30" s="26" t="s">
        <v>183</v>
      </c>
      <c r="E30" s="45">
        <v>400000000</v>
      </c>
      <c r="F30" s="46">
        <v>0</v>
      </c>
      <c r="G30" s="28" t="s">
        <v>93</v>
      </c>
      <c r="H30" s="29">
        <v>493</v>
      </c>
      <c r="I30" s="76">
        <v>44967</v>
      </c>
      <c r="J30" s="45">
        <v>400000000</v>
      </c>
      <c r="K30" s="47" t="s">
        <v>184</v>
      </c>
      <c r="L30" s="58">
        <v>97600441</v>
      </c>
      <c r="M30" s="25" t="s">
        <v>48</v>
      </c>
      <c r="N30" s="33" t="s">
        <v>185</v>
      </c>
      <c r="O30" s="34">
        <v>3108825217</v>
      </c>
      <c r="P30" s="38" t="s">
        <v>40</v>
      </c>
      <c r="Q30" s="36">
        <v>97612142</v>
      </c>
      <c r="R30" s="25" t="s">
        <v>49</v>
      </c>
      <c r="S30" s="25" t="s">
        <v>85</v>
      </c>
      <c r="T30" s="38" t="s">
        <v>43</v>
      </c>
      <c r="U30" s="39" t="s">
        <v>44</v>
      </c>
      <c r="V30" s="74">
        <v>10</v>
      </c>
      <c r="W30" s="75">
        <v>44986</v>
      </c>
      <c r="X30" s="75">
        <v>45291</v>
      </c>
      <c r="Y30" s="49">
        <v>1017</v>
      </c>
      <c r="Z30" s="50"/>
      <c r="AA30" s="51"/>
      <c r="AB30" s="51"/>
      <c r="AC30" s="52"/>
      <c r="AD30" s="51"/>
      <c r="AE30" s="53"/>
      <c r="AF30" s="41">
        <f t="shared" si="1"/>
        <v>400000000</v>
      </c>
      <c r="AG30" s="54"/>
    </row>
    <row r="31" spans="1:33" x14ac:dyDescent="0.25">
      <c r="A31" s="24">
        <v>435</v>
      </c>
      <c r="B31" s="40">
        <v>44985</v>
      </c>
      <c r="C31" s="25" t="s">
        <v>83</v>
      </c>
      <c r="D31" s="26" t="s">
        <v>186</v>
      </c>
      <c r="E31" s="45">
        <v>30000000</v>
      </c>
      <c r="F31" s="46">
        <v>0</v>
      </c>
      <c r="G31" s="28" t="s">
        <v>187</v>
      </c>
      <c r="H31" s="29">
        <v>508</v>
      </c>
      <c r="I31" s="76">
        <v>44973</v>
      </c>
      <c r="J31" s="45">
        <v>30000000</v>
      </c>
      <c r="K31" s="47" t="s">
        <v>188</v>
      </c>
      <c r="L31" s="58" t="s">
        <v>189</v>
      </c>
      <c r="M31" s="25" t="s">
        <v>71</v>
      </c>
      <c r="N31" s="61" t="s">
        <v>190</v>
      </c>
      <c r="O31" s="34">
        <v>3137391203</v>
      </c>
      <c r="P31" s="38" t="s">
        <v>70</v>
      </c>
      <c r="Q31" s="36">
        <v>41214973</v>
      </c>
      <c r="R31" s="25" t="s">
        <v>49</v>
      </c>
      <c r="S31" s="25" t="s">
        <v>85</v>
      </c>
      <c r="T31" s="38" t="s">
        <v>43</v>
      </c>
      <c r="U31" s="39" t="s">
        <v>44</v>
      </c>
      <c r="V31" s="74">
        <v>10</v>
      </c>
      <c r="W31" s="75">
        <v>44987</v>
      </c>
      <c r="X31" s="75">
        <v>45291</v>
      </c>
      <c r="Y31" s="49">
        <v>1018</v>
      </c>
      <c r="Z31" s="50"/>
      <c r="AA31" s="51"/>
      <c r="AB31" s="51"/>
      <c r="AC31" s="52"/>
      <c r="AD31" s="51"/>
      <c r="AE31" s="53"/>
      <c r="AF31" s="41">
        <f t="shared" si="1"/>
        <v>30000000</v>
      </c>
      <c r="AG31" s="54"/>
    </row>
    <row r="32" spans="1:33" x14ac:dyDescent="0.25">
      <c r="A32" s="24">
        <v>436</v>
      </c>
      <c r="B32" s="40">
        <v>44985</v>
      </c>
      <c r="C32" s="25" t="s">
        <v>34</v>
      </c>
      <c r="D32" s="26" t="s">
        <v>58</v>
      </c>
      <c r="E32" s="45">
        <v>5400000</v>
      </c>
      <c r="F32" s="46">
        <v>0</v>
      </c>
      <c r="G32" s="28" t="s">
        <v>47</v>
      </c>
      <c r="H32" s="29">
        <v>520</v>
      </c>
      <c r="I32" s="76">
        <v>44979</v>
      </c>
      <c r="J32" s="45">
        <v>5670000</v>
      </c>
      <c r="K32" s="47" t="s">
        <v>191</v>
      </c>
      <c r="L32" s="58">
        <v>41242254</v>
      </c>
      <c r="M32" s="25" t="s">
        <v>48</v>
      </c>
      <c r="N32" s="61" t="s">
        <v>192</v>
      </c>
      <c r="O32" s="34">
        <v>3214256350</v>
      </c>
      <c r="P32" s="38" t="s">
        <v>40</v>
      </c>
      <c r="Q32" s="36">
        <v>41214973</v>
      </c>
      <c r="R32" s="25" t="s">
        <v>49</v>
      </c>
      <c r="S32" s="25" t="s">
        <v>59</v>
      </c>
      <c r="T32" s="38" t="s">
        <v>43</v>
      </c>
      <c r="U32" s="39" t="s">
        <v>44</v>
      </c>
      <c r="V32" s="74">
        <v>4</v>
      </c>
      <c r="W32" s="75">
        <v>44986</v>
      </c>
      <c r="X32" s="75">
        <v>45107</v>
      </c>
      <c r="Y32" s="49">
        <v>1019</v>
      </c>
      <c r="Z32" s="50"/>
      <c r="AA32" s="51"/>
      <c r="AB32" s="51"/>
      <c r="AC32" s="52"/>
      <c r="AD32" s="51"/>
      <c r="AE32" s="53"/>
      <c r="AF32" s="41">
        <f t="shared" si="1"/>
        <v>5400000</v>
      </c>
      <c r="AG32" s="54"/>
    </row>
    <row r="33" spans="1:33" x14ac:dyDescent="0.25">
      <c r="A33" s="44">
        <v>437</v>
      </c>
      <c r="B33" s="40">
        <v>44985</v>
      </c>
      <c r="C33" s="25" t="s">
        <v>34</v>
      </c>
      <c r="D33" s="26" t="s">
        <v>46</v>
      </c>
      <c r="E33" s="45">
        <v>6684000</v>
      </c>
      <c r="F33" s="46">
        <v>0</v>
      </c>
      <c r="G33" s="28" t="s">
        <v>47</v>
      </c>
      <c r="H33" s="29">
        <v>491</v>
      </c>
      <c r="I33" s="76">
        <v>44967</v>
      </c>
      <c r="J33" s="45">
        <v>6684000</v>
      </c>
      <c r="K33" s="47" t="s">
        <v>87</v>
      </c>
      <c r="L33" s="58">
        <v>1071165378</v>
      </c>
      <c r="M33" s="25" t="s">
        <v>88</v>
      </c>
      <c r="N33" s="33" t="s">
        <v>89</v>
      </c>
      <c r="O33" s="34">
        <v>3196458925</v>
      </c>
      <c r="P33" s="38" t="s">
        <v>40</v>
      </c>
      <c r="Q33" s="36">
        <v>86066151</v>
      </c>
      <c r="R33" s="25" t="s">
        <v>90</v>
      </c>
      <c r="S33" s="25" t="s">
        <v>91</v>
      </c>
      <c r="T33" s="38" t="s">
        <v>43</v>
      </c>
      <c r="U33" s="39" t="s">
        <v>44</v>
      </c>
      <c r="V33" s="74">
        <v>4</v>
      </c>
      <c r="W33" s="75">
        <v>44986</v>
      </c>
      <c r="X33" s="75">
        <v>45107</v>
      </c>
      <c r="Y33" s="49">
        <v>1045</v>
      </c>
      <c r="Z33" s="50"/>
      <c r="AA33" s="51"/>
      <c r="AB33" s="51"/>
      <c r="AC33" s="52"/>
      <c r="AD33" s="51"/>
      <c r="AE33" s="53"/>
      <c r="AF33" s="41">
        <f t="shared" si="1"/>
        <v>6684000</v>
      </c>
      <c r="AG33" s="54"/>
    </row>
    <row r="34" spans="1:33" x14ac:dyDescent="0.25">
      <c r="A34" s="44">
        <v>438</v>
      </c>
      <c r="B34" s="40">
        <v>44985</v>
      </c>
      <c r="C34" s="25" t="s">
        <v>34</v>
      </c>
      <c r="D34" s="26" t="s">
        <v>86</v>
      </c>
      <c r="E34" s="45">
        <v>5864000</v>
      </c>
      <c r="F34" s="46">
        <v>0</v>
      </c>
      <c r="G34" s="73" t="s">
        <v>47</v>
      </c>
      <c r="H34" s="29">
        <v>532</v>
      </c>
      <c r="I34" s="76">
        <v>44981</v>
      </c>
      <c r="J34" s="45">
        <v>5864000</v>
      </c>
      <c r="K34" s="47" t="s">
        <v>95</v>
      </c>
      <c r="L34" s="58">
        <v>1120583579</v>
      </c>
      <c r="M34" s="25" t="s">
        <v>48</v>
      </c>
      <c r="N34" s="33" t="s">
        <v>96</v>
      </c>
      <c r="O34" s="34">
        <v>3105393134</v>
      </c>
      <c r="P34" s="38" t="s">
        <v>40</v>
      </c>
      <c r="Q34" s="36">
        <v>41214973</v>
      </c>
      <c r="R34" s="25" t="s">
        <v>49</v>
      </c>
      <c r="S34" s="25" t="s">
        <v>85</v>
      </c>
      <c r="T34" s="38" t="s">
        <v>43</v>
      </c>
      <c r="U34" s="39" t="s">
        <v>44</v>
      </c>
      <c r="V34" s="74">
        <v>4</v>
      </c>
      <c r="W34" s="75">
        <v>44986</v>
      </c>
      <c r="X34" s="75">
        <v>45107</v>
      </c>
      <c r="Y34" s="49">
        <v>1046</v>
      </c>
      <c r="Z34" s="50"/>
      <c r="AA34" s="51"/>
      <c r="AB34" s="51"/>
      <c r="AC34" s="52"/>
      <c r="AD34" s="51"/>
      <c r="AE34" s="53"/>
      <c r="AF34" s="41">
        <f t="shared" si="1"/>
        <v>5864000</v>
      </c>
      <c r="AG34" s="54"/>
    </row>
    <row r="35" spans="1:33" x14ac:dyDescent="0.25">
      <c r="A35" s="44">
        <v>439</v>
      </c>
      <c r="B35" s="40">
        <v>44985</v>
      </c>
      <c r="C35" s="25" t="s">
        <v>193</v>
      </c>
      <c r="D35" s="26" t="s">
        <v>194</v>
      </c>
      <c r="E35" s="46">
        <v>494337900</v>
      </c>
      <c r="F35" s="46">
        <v>0</v>
      </c>
      <c r="G35" s="28" t="s">
        <v>195</v>
      </c>
      <c r="H35" s="29">
        <v>543</v>
      </c>
      <c r="I35" s="76">
        <v>44985</v>
      </c>
      <c r="J35" s="45">
        <v>499000000</v>
      </c>
      <c r="K35" s="47" t="s">
        <v>168</v>
      </c>
      <c r="L35" s="66" t="s">
        <v>169</v>
      </c>
      <c r="M35" s="25" t="s">
        <v>71</v>
      </c>
      <c r="N35" s="33" t="s">
        <v>170</v>
      </c>
      <c r="O35" s="34">
        <v>3214449448</v>
      </c>
      <c r="P35" s="38" t="s">
        <v>70</v>
      </c>
      <c r="Q35" s="36"/>
      <c r="R35" s="25"/>
      <c r="S35" s="25"/>
      <c r="T35" s="38"/>
      <c r="U35" s="39"/>
      <c r="V35" s="74"/>
      <c r="W35" s="75"/>
      <c r="X35" s="75"/>
      <c r="Y35" s="49">
        <v>1057</v>
      </c>
      <c r="Z35" s="50"/>
      <c r="AA35" s="51"/>
      <c r="AB35" s="51"/>
      <c r="AC35" s="52"/>
      <c r="AD35" s="51"/>
      <c r="AE35" s="53"/>
      <c r="AF35" s="41">
        <f t="shared" si="1"/>
        <v>494337900</v>
      </c>
      <c r="AG35" s="54"/>
    </row>
    <row r="303" spans="3:32" x14ac:dyDescent="0.25">
      <c r="C303" s="87">
        <v>0</v>
      </c>
      <c r="Q303" s="99"/>
      <c r="AA303" s="103"/>
      <c r="AB303" s="103"/>
      <c r="AD303" s="103"/>
      <c r="AE303" s="101"/>
      <c r="AF303" s="105"/>
    </row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1" r:id="rId9"/>
    <hyperlink ref="N12" r:id="rId10"/>
    <hyperlink ref="N13" r:id="rId11"/>
    <hyperlink ref="N14" r:id="rId12"/>
    <hyperlink ref="N15" r:id="rId13"/>
    <hyperlink ref="N20" r:id="rId14"/>
    <hyperlink ref="N16" r:id="rId15"/>
    <hyperlink ref="N17" r:id="rId16"/>
    <hyperlink ref="N18" r:id="rId17"/>
    <hyperlink ref="N19" r:id="rId18"/>
    <hyperlink ref="N22" r:id="rId19"/>
    <hyperlink ref="N23" r:id="rId20"/>
    <hyperlink ref="N21" r:id="rId21"/>
    <hyperlink ref="N25" r:id="rId22"/>
    <hyperlink ref="N26" r:id="rId23"/>
    <hyperlink ref="N27" r:id="rId24"/>
    <hyperlink ref="N28" r:id="rId25"/>
    <hyperlink ref="N29" r:id="rId26"/>
    <hyperlink ref="N31" r:id="rId27"/>
    <hyperlink ref="N30" r:id="rId28"/>
    <hyperlink ref="N32" r:id="rId29"/>
    <hyperlink ref="N33" r:id="rId30"/>
    <hyperlink ref="N34" r:id="rId31"/>
    <hyperlink ref="N35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DE 2023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 JURIDICA</dc:creator>
  <cp:lastModifiedBy>LILI JURIDICA</cp:lastModifiedBy>
  <dcterms:created xsi:type="dcterms:W3CDTF">2023-03-06T20:23:30Z</dcterms:created>
  <dcterms:modified xsi:type="dcterms:W3CDTF">2023-03-06T20:27:20Z</dcterms:modified>
</cp:coreProperties>
</file>